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03813816d902ea/IRB_Rede Indicon 2018/IEGM_Planilhas de Cálculo/"/>
    </mc:Choice>
  </mc:AlternateContent>
  <xr:revisionPtr revIDLastSave="0" documentId="11_899191813BACE9A2FF0799EDC85EBAF5FA4CFEC2" xr6:coauthVersionLast="34" xr6:coauthVersionMax="34" xr10:uidLastSave="{00000000-0000-0000-0000-000000000000}"/>
  <bookViews>
    <workbookView xWindow="0" yWindow="0" windowWidth="16380" windowHeight="8190" tabRatio="500" firstSheet="2" activeTab="2" xr2:uid="{00000000-000D-0000-FFFF-FFFF00000000}"/>
  </bookViews>
  <sheets>
    <sheet name="Governança em TI" sheetId="1" r:id="rId1"/>
    <sheet name="Quais pontuam" sheetId="2" r:id="rId2"/>
    <sheet name="Memória de cálculo" sheetId="3" r:id="rId3"/>
    <sheet name="Conceito" sheetId="4" r:id="rId4"/>
  </sheets>
  <calcPr calcId="179016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67" i="3" l="1"/>
  <c r="F167" i="3"/>
  <c r="G167" i="3"/>
  <c r="H167" i="3"/>
  <c r="J167" i="3"/>
  <c r="K167" i="3"/>
  <c r="P167" i="3"/>
  <c r="Q167" i="3"/>
  <c r="S167" i="3"/>
  <c r="T167" i="3"/>
  <c r="U167" i="3"/>
  <c r="D168" i="3"/>
  <c r="F168" i="3"/>
  <c r="G168" i="3"/>
  <c r="H168" i="3"/>
  <c r="J168" i="3"/>
  <c r="K168" i="3"/>
  <c r="P168" i="3"/>
  <c r="Q168" i="3"/>
  <c r="S168" i="3"/>
  <c r="T168" i="3"/>
  <c r="U168" i="3"/>
  <c r="D169" i="3"/>
  <c r="F169" i="3"/>
  <c r="G169" i="3"/>
  <c r="H169" i="3"/>
  <c r="J169" i="3"/>
  <c r="K169" i="3"/>
  <c r="P169" i="3"/>
  <c r="Q169" i="3"/>
  <c r="S169" i="3"/>
  <c r="T169" i="3"/>
  <c r="U169" i="3"/>
  <c r="D170" i="3"/>
  <c r="F170" i="3"/>
  <c r="G170" i="3"/>
  <c r="H170" i="3"/>
  <c r="J170" i="3"/>
  <c r="K170" i="3"/>
  <c r="P170" i="3"/>
  <c r="Q170" i="3"/>
  <c r="S170" i="3"/>
  <c r="T170" i="3"/>
  <c r="U170" i="3"/>
  <c r="D171" i="3"/>
  <c r="F171" i="3"/>
  <c r="G171" i="3"/>
  <c r="H171" i="3"/>
  <c r="J171" i="3"/>
  <c r="K171" i="3"/>
  <c r="P171" i="3"/>
  <c r="Q171" i="3"/>
  <c r="S171" i="3"/>
  <c r="T171" i="3"/>
  <c r="U171" i="3"/>
  <c r="D172" i="3"/>
  <c r="F172" i="3"/>
  <c r="G172" i="3"/>
  <c r="H172" i="3"/>
  <c r="J172" i="3"/>
  <c r="K172" i="3"/>
  <c r="P172" i="3"/>
  <c r="Q172" i="3"/>
  <c r="S172" i="3"/>
  <c r="T172" i="3"/>
  <c r="U172" i="3"/>
  <c r="D173" i="3"/>
  <c r="F173" i="3"/>
  <c r="G173" i="3"/>
  <c r="H173" i="3"/>
  <c r="J173" i="3"/>
  <c r="K173" i="3"/>
  <c r="P173" i="3"/>
  <c r="Q173" i="3"/>
  <c r="S173" i="3"/>
  <c r="T173" i="3"/>
  <c r="U173" i="3"/>
  <c r="D174" i="3"/>
  <c r="F174" i="3"/>
  <c r="G174" i="3"/>
  <c r="H174" i="3"/>
  <c r="J174" i="3"/>
  <c r="K174" i="3"/>
  <c r="P174" i="3"/>
  <c r="Q174" i="3"/>
  <c r="S174" i="3"/>
  <c r="T174" i="3"/>
  <c r="U174" i="3"/>
  <c r="D175" i="3"/>
  <c r="F175" i="3"/>
  <c r="G175" i="3"/>
  <c r="H175" i="3"/>
  <c r="J175" i="3"/>
  <c r="K175" i="3"/>
  <c r="P175" i="3"/>
  <c r="Q175" i="3"/>
  <c r="S175" i="3"/>
  <c r="T175" i="3"/>
  <c r="U175" i="3"/>
  <c r="D176" i="3"/>
  <c r="F176" i="3"/>
  <c r="G176" i="3"/>
  <c r="H176" i="3"/>
  <c r="J176" i="3"/>
  <c r="K176" i="3"/>
  <c r="P176" i="3"/>
  <c r="Q176" i="3"/>
  <c r="S176" i="3"/>
  <c r="T176" i="3"/>
  <c r="U176" i="3"/>
  <c r="D177" i="3"/>
  <c r="F177" i="3"/>
  <c r="G177" i="3"/>
  <c r="H177" i="3"/>
  <c r="J177" i="3"/>
  <c r="K177" i="3"/>
  <c r="P177" i="3"/>
  <c r="Q177" i="3"/>
  <c r="S177" i="3"/>
  <c r="T177" i="3"/>
  <c r="U177" i="3"/>
  <c r="D178" i="3"/>
  <c r="F178" i="3"/>
  <c r="G178" i="3"/>
  <c r="H178" i="3"/>
  <c r="J178" i="3"/>
  <c r="K178" i="3"/>
  <c r="P178" i="3"/>
  <c r="Q178" i="3"/>
  <c r="S178" i="3"/>
  <c r="T178" i="3"/>
  <c r="U178" i="3"/>
  <c r="D179" i="3"/>
  <c r="F179" i="3"/>
  <c r="G179" i="3"/>
  <c r="H179" i="3"/>
  <c r="J179" i="3"/>
  <c r="K179" i="3"/>
  <c r="P179" i="3"/>
  <c r="Q179" i="3"/>
  <c r="S179" i="3"/>
  <c r="T179" i="3"/>
  <c r="U179" i="3"/>
  <c r="D180" i="3"/>
  <c r="F180" i="3"/>
  <c r="G180" i="3"/>
  <c r="H180" i="3"/>
  <c r="J180" i="3"/>
  <c r="K180" i="3"/>
  <c r="P180" i="3"/>
  <c r="Q180" i="3"/>
  <c r="S180" i="3"/>
  <c r="T180" i="3"/>
  <c r="U180" i="3"/>
  <c r="D181" i="3"/>
  <c r="F181" i="3"/>
  <c r="G181" i="3"/>
  <c r="H181" i="3"/>
  <c r="J181" i="3"/>
  <c r="K181" i="3"/>
  <c r="P181" i="3"/>
  <c r="Q181" i="3"/>
  <c r="S181" i="3"/>
  <c r="T181" i="3"/>
  <c r="U181" i="3"/>
  <c r="D182" i="3"/>
  <c r="F182" i="3"/>
  <c r="G182" i="3"/>
  <c r="H182" i="3"/>
  <c r="J182" i="3"/>
  <c r="K182" i="3"/>
  <c r="P182" i="3"/>
  <c r="Q182" i="3"/>
  <c r="S182" i="3"/>
  <c r="T182" i="3"/>
  <c r="U182" i="3"/>
  <c r="D183" i="3"/>
  <c r="F183" i="3"/>
  <c r="G183" i="3"/>
  <c r="H183" i="3"/>
  <c r="J183" i="3"/>
  <c r="K183" i="3"/>
  <c r="P183" i="3"/>
  <c r="Q183" i="3"/>
  <c r="S183" i="3"/>
  <c r="T183" i="3"/>
  <c r="U183" i="3"/>
  <c r="D184" i="3"/>
  <c r="F184" i="3"/>
  <c r="G184" i="3"/>
  <c r="H184" i="3"/>
  <c r="J184" i="3"/>
  <c r="K184" i="3"/>
  <c r="P184" i="3"/>
  <c r="Q184" i="3"/>
  <c r="S184" i="3"/>
  <c r="T184" i="3"/>
  <c r="U184" i="3"/>
  <c r="D185" i="3"/>
  <c r="F185" i="3"/>
  <c r="G185" i="3"/>
  <c r="H185" i="3"/>
  <c r="J185" i="3"/>
  <c r="K185" i="3"/>
  <c r="P185" i="3"/>
  <c r="Q185" i="3"/>
  <c r="S185" i="3"/>
  <c r="T185" i="3"/>
  <c r="U185" i="3"/>
  <c r="D186" i="3"/>
  <c r="F186" i="3"/>
  <c r="G186" i="3"/>
  <c r="H186" i="3"/>
  <c r="J186" i="3"/>
  <c r="K186" i="3"/>
  <c r="P186" i="3"/>
  <c r="Q186" i="3"/>
  <c r="S186" i="3"/>
  <c r="T186" i="3"/>
  <c r="U186" i="3"/>
  <c r="D187" i="3"/>
  <c r="F187" i="3"/>
  <c r="G187" i="3"/>
  <c r="H187" i="3"/>
  <c r="J187" i="3"/>
  <c r="K187" i="3"/>
  <c r="P187" i="3"/>
  <c r="Q187" i="3"/>
  <c r="S187" i="3"/>
  <c r="T187" i="3"/>
  <c r="U187" i="3"/>
  <c r="D188" i="3"/>
  <c r="F188" i="3"/>
  <c r="G188" i="3"/>
  <c r="H188" i="3"/>
  <c r="J188" i="3"/>
  <c r="K188" i="3"/>
  <c r="P188" i="3"/>
  <c r="Q188" i="3"/>
  <c r="S188" i="3"/>
  <c r="T188" i="3"/>
  <c r="U188" i="3"/>
  <c r="D189" i="3"/>
  <c r="F189" i="3"/>
  <c r="G189" i="3"/>
  <c r="H189" i="3"/>
  <c r="J189" i="3"/>
  <c r="K189" i="3"/>
  <c r="P189" i="3"/>
  <c r="Q189" i="3"/>
  <c r="S189" i="3"/>
  <c r="T189" i="3"/>
  <c r="U189" i="3"/>
  <c r="D190" i="3"/>
  <c r="F190" i="3"/>
  <c r="G190" i="3"/>
  <c r="H190" i="3"/>
  <c r="J190" i="3"/>
  <c r="K190" i="3"/>
  <c r="P190" i="3"/>
  <c r="Q190" i="3"/>
  <c r="S190" i="3"/>
  <c r="T190" i="3"/>
  <c r="U190" i="3"/>
  <c r="D191" i="3"/>
  <c r="F191" i="3"/>
  <c r="G191" i="3"/>
  <c r="H191" i="3"/>
  <c r="J191" i="3"/>
  <c r="K191" i="3"/>
  <c r="P191" i="3"/>
  <c r="Q191" i="3"/>
  <c r="S191" i="3"/>
  <c r="T191" i="3"/>
  <c r="U191" i="3"/>
  <c r="D192" i="3"/>
  <c r="F192" i="3"/>
  <c r="G192" i="3"/>
  <c r="H192" i="3"/>
  <c r="J192" i="3"/>
  <c r="K192" i="3"/>
  <c r="P192" i="3"/>
  <c r="Q192" i="3"/>
  <c r="S192" i="3"/>
  <c r="T192" i="3"/>
  <c r="U192" i="3"/>
  <c r="D193" i="3"/>
  <c r="F193" i="3"/>
  <c r="G193" i="3"/>
  <c r="H193" i="3"/>
  <c r="J193" i="3"/>
  <c r="K193" i="3"/>
  <c r="P193" i="3"/>
  <c r="Q193" i="3"/>
  <c r="S193" i="3"/>
  <c r="T193" i="3"/>
  <c r="U193" i="3"/>
  <c r="D194" i="3"/>
  <c r="F194" i="3"/>
  <c r="G194" i="3"/>
  <c r="H194" i="3"/>
  <c r="J194" i="3"/>
  <c r="K194" i="3"/>
  <c r="P194" i="3"/>
  <c r="Q194" i="3"/>
  <c r="S194" i="3"/>
  <c r="T194" i="3"/>
  <c r="U194" i="3"/>
  <c r="D195" i="3"/>
  <c r="F195" i="3"/>
  <c r="G195" i="3"/>
  <c r="H195" i="3"/>
  <c r="J195" i="3"/>
  <c r="K195" i="3"/>
  <c r="P195" i="3"/>
  <c r="Q195" i="3"/>
  <c r="S195" i="3"/>
  <c r="T195" i="3"/>
  <c r="U195" i="3"/>
  <c r="D196" i="3"/>
  <c r="F196" i="3"/>
  <c r="G196" i="3"/>
  <c r="H196" i="3"/>
  <c r="J196" i="3"/>
  <c r="K196" i="3"/>
  <c r="P196" i="3"/>
  <c r="Q196" i="3"/>
  <c r="S196" i="3"/>
  <c r="T196" i="3"/>
  <c r="U196" i="3"/>
  <c r="D197" i="3"/>
  <c r="F197" i="3"/>
  <c r="G197" i="3"/>
  <c r="H197" i="3"/>
  <c r="J197" i="3"/>
  <c r="K197" i="3"/>
  <c r="P197" i="3"/>
  <c r="Q197" i="3"/>
  <c r="S197" i="3"/>
  <c r="T197" i="3"/>
  <c r="U197" i="3"/>
  <c r="D198" i="3"/>
  <c r="F198" i="3"/>
  <c r="G198" i="3"/>
  <c r="H198" i="3"/>
  <c r="J198" i="3"/>
  <c r="K198" i="3"/>
  <c r="P198" i="3"/>
  <c r="Q198" i="3"/>
  <c r="S198" i="3"/>
  <c r="T198" i="3"/>
  <c r="U198" i="3"/>
  <c r="D199" i="3"/>
  <c r="F199" i="3"/>
  <c r="G199" i="3"/>
  <c r="H199" i="3"/>
  <c r="J199" i="3"/>
  <c r="K199" i="3"/>
  <c r="P199" i="3"/>
  <c r="Q199" i="3"/>
  <c r="S199" i="3"/>
  <c r="T199" i="3"/>
  <c r="U199" i="3"/>
  <c r="D200" i="3"/>
  <c r="F200" i="3"/>
  <c r="G200" i="3"/>
  <c r="H200" i="3"/>
  <c r="J200" i="3"/>
  <c r="K200" i="3"/>
  <c r="P200" i="3"/>
  <c r="Q200" i="3"/>
  <c r="S200" i="3"/>
  <c r="T200" i="3"/>
  <c r="U200" i="3"/>
  <c r="D201" i="3"/>
  <c r="F201" i="3"/>
  <c r="G201" i="3"/>
  <c r="H201" i="3"/>
  <c r="J201" i="3"/>
  <c r="K201" i="3"/>
  <c r="P201" i="3"/>
  <c r="Q201" i="3"/>
  <c r="S201" i="3"/>
  <c r="T201" i="3"/>
  <c r="U201" i="3"/>
  <c r="D202" i="3"/>
  <c r="F202" i="3"/>
  <c r="G202" i="3"/>
  <c r="H202" i="3"/>
  <c r="J202" i="3"/>
  <c r="K202" i="3"/>
  <c r="P202" i="3"/>
  <c r="Q202" i="3"/>
  <c r="S202" i="3"/>
  <c r="T202" i="3"/>
  <c r="U202" i="3"/>
  <c r="D203" i="3"/>
  <c r="F203" i="3"/>
  <c r="G203" i="3"/>
  <c r="H203" i="3"/>
  <c r="J203" i="3"/>
  <c r="K203" i="3"/>
  <c r="P203" i="3"/>
  <c r="Q203" i="3"/>
  <c r="S203" i="3"/>
  <c r="T203" i="3"/>
  <c r="U203" i="3"/>
  <c r="D204" i="3"/>
  <c r="F204" i="3"/>
  <c r="G204" i="3"/>
  <c r="H204" i="3"/>
  <c r="J204" i="3"/>
  <c r="K204" i="3"/>
  <c r="P204" i="3"/>
  <c r="Q204" i="3"/>
  <c r="S204" i="3"/>
  <c r="T204" i="3"/>
  <c r="U204" i="3"/>
  <c r="D205" i="3"/>
  <c r="F205" i="3"/>
  <c r="G205" i="3"/>
  <c r="H205" i="3"/>
  <c r="J205" i="3"/>
  <c r="K205" i="3"/>
  <c r="P205" i="3"/>
  <c r="Q205" i="3"/>
  <c r="S205" i="3"/>
  <c r="T205" i="3"/>
  <c r="U205" i="3"/>
  <c r="D206" i="3"/>
  <c r="F206" i="3"/>
  <c r="G206" i="3"/>
  <c r="H206" i="3"/>
  <c r="J206" i="3"/>
  <c r="K206" i="3"/>
  <c r="P206" i="3"/>
  <c r="Q206" i="3"/>
  <c r="S206" i="3"/>
  <c r="T206" i="3"/>
  <c r="U206" i="3"/>
  <c r="D207" i="3"/>
  <c r="F207" i="3"/>
  <c r="G207" i="3"/>
  <c r="H207" i="3"/>
  <c r="J207" i="3"/>
  <c r="K207" i="3"/>
  <c r="P207" i="3"/>
  <c r="Q207" i="3"/>
  <c r="S207" i="3"/>
  <c r="T207" i="3"/>
  <c r="U207" i="3"/>
  <c r="D208" i="3"/>
  <c r="F208" i="3"/>
  <c r="G208" i="3"/>
  <c r="H208" i="3"/>
  <c r="J208" i="3"/>
  <c r="K208" i="3"/>
  <c r="P208" i="3"/>
  <c r="Q208" i="3"/>
  <c r="S208" i="3"/>
  <c r="T208" i="3"/>
  <c r="U208" i="3"/>
  <c r="D209" i="3"/>
  <c r="F209" i="3"/>
  <c r="G209" i="3"/>
  <c r="H209" i="3"/>
  <c r="J209" i="3"/>
  <c r="K209" i="3"/>
  <c r="P209" i="3"/>
  <c r="Q209" i="3"/>
  <c r="S209" i="3"/>
  <c r="T209" i="3"/>
  <c r="U209" i="3"/>
  <c r="D210" i="3"/>
  <c r="F210" i="3"/>
  <c r="G210" i="3"/>
  <c r="H210" i="3"/>
  <c r="J210" i="3"/>
  <c r="K210" i="3"/>
  <c r="P210" i="3"/>
  <c r="Q210" i="3"/>
  <c r="S210" i="3"/>
  <c r="T210" i="3"/>
  <c r="U210" i="3"/>
  <c r="D211" i="3"/>
  <c r="F211" i="3"/>
  <c r="G211" i="3"/>
  <c r="H211" i="3"/>
  <c r="J211" i="3"/>
  <c r="K211" i="3"/>
  <c r="P211" i="3"/>
  <c r="Q211" i="3"/>
  <c r="S211" i="3"/>
  <c r="T211" i="3"/>
  <c r="U211" i="3"/>
  <c r="D212" i="3"/>
  <c r="F212" i="3"/>
  <c r="G212" i="3"/>
  <c r="H212" i="3"/>
  <c r="J212" i="3"/>
  <c r="K212" i="3"/>
  <c r="P212" i="3"/>
  <c r="Q212" i="3"/>
  <c r="S212" i="3"/>
  <c r="T212" i="3"/>
  <c r="U212" i="3"/>
  <c r="D213" i="3"/>
  <c r="F213" i="3"/>
  <c r="G213" i="3"/>
  <c r="H213" i="3"/>
  <c r="J213" i="3"/>
  <c r="K213" i="3"/>
  <c r="P213" i="3"/>
  <c r="Q213" i="3"/>
  <c r="S213" i="3"/>
  <c r="T213" i="3"/>
  <c r="U213" i="3"/>
  <c r="D214" i="3"/>
  <c r="F214" i="3"/>
  <c r="G214" i="3"/>
  <c r="H214" i="3"/>
  <c r="J214" i="3"/>
  <c r="K214" i="3"/>
  <c r="P214" i="3"/>
  <c r="Q214" i="3"/>
  <c r="S214" i="3"/>
  <c r="T214" i="3"/>
  <c r="U214" i="3"/>
  <c r="D215" i="3"/>
  <c r="F215" i="3"/>
  <c r="G215" i="3"/>
  <c r="H215" i="3"/>
  <c r="J215" i="3"/>
  <c r="K215" i="3"/>
  <c r="P215" i="3"/>
  <c r="Q215" i="3"/>
  <c r="S215" i="3"/>
  <c r="T215" i="3"/>
  <c r="U215" i="3"/>
  <c r="D216" i="3"/>
  <c r="F216" i="3"/>
  <c r="G216" i="3"/>
  <c r="H216" i="3"/>
  <c r="J216" i="3"/>
  <c r="K216" i="3"/>
  <c r="P216" i="3"/>
  <c r="Q216" i="3"/>
  <c r="S216" i="3"/>
  <c r="T216" i="3"/>
  <c r="U216" i="3"/>
  <c r="D217" i="3"/>
  <c r="F217" i="3"/>
  <c r="G217" i="3"/>
  <c r="H217" i="3"/>
  <c r="J217" i="3"/>
  <c r="K217" i="3"/>
  <c r="P217" i="3"/>
  <c r="Q217" i="3"/>
  <c r="S217" i="3"/>
  <c r="T217" i="3"/>
  <c r="U217" i="3"/>
  <c r="D218" i="3"/>
  <c r="F218" i="3"/>
  <c r="G218" i="3"/>
  <c r="H218" i="3"/>
  <c r="J218" i="3"/>
  <c r="K218" i="3"/>
  <c r="P218" i="3"/>
  <c r="Q218" i="3"/>
  <c r="S218" i="3"/>
  <c r="T218" i="3"/>
  <c r="U218" i="3"/>
  <c r="D219" i="3"/>
  <c r="F219" i="3"/>
  <c r="G219" i="3"/>
  <c r="H219" i="3"/>
  <c r="J219" i="3"/>
  <c r="K219" i="3"/>
  <c r="P219" i="3"/>
  <c r="Q219" i="3"/>
  <c r="S219" i="3"/>
  <c r="T219" i="3"/>
  <c r="U219" i="3"/>
  <c r="D220" i="3"/>
  <c r="F220" i="3"/>
  <c r="G220" i="3"/>
  <c r="H220" i="3"/>
  <c r="J220" i="3"/>
  <c r="K220" i="3"/>
  <c r="P220" i="3"/>
  <c r="Q220" i="3"/>
  <c r="S220" i="3"/>
  <c r="T220" i="3"/>
  <c r="U220" i="3"/>
  <c r="D221" i="3"/>
  <c r="F221" i="3"/>
  <c r="G221" i="3"/>
  <c r="H221" i="3"/>
  <c r="J221" i="3"/>
  <c r="K221" i="3"/>
  <c r="P221" i="3"/>
  <c r="Q221" i="3"/>
  <c r="S221" i="3"/>
  <c r="T221" i="3"/>
  <c r="U221" i="3"/>
  <c r="D222" i="3"/>
  <c r="F222" i="3"/>
  <c r="G222" i="3"/>
  <c r="H222" i="3"/>
  <c r="J222" i="3"/>
  <c r="K222" i="3"/>
  <c r="P222" i="3"/>
  <c r="Q222" i="3"/>
  <c r="S222" i="3"/>
  <c r="T222" i="3"/>
  <c r="U222" i="3"/>
  <c r="D223" i="3"/>
  <c r="F223" i="3"/>
  <c r="G223" i="3"/>
  <c r="H223" i="3"/>
  <c r="J223" i="3"/>
  <c r="K223" i="3"/>
  <c r="P223" i="3"/>
  <c r="Q223" i="3"/>
  <c r="S223" i="3"/>
  <c r="T223" i="3"/>
  <c r="U223" i="3"/>
  <c r="D224" i="3"/>
  <c r="F224" i="3"/>
  <c r="G224" i="3"/>
  <c r="H224" i="3"/>
  <c r="J224" i="3"/>
  <c r="K224" i="3"/>
  <c r="P224" i="3"/>
  <c r="Q224" i="3"/>
  <c r="S224" i="3"/>
  <c r="T224" i="3"/>
  <c r="U224" i="3"/>
  <c r="D225" i="3"/>
  <c r="F225" i="3"/>
  <c r="G225" i="3"/>
  <c r="H225" i="3"/>
  <c r="J225" i="3"/>
  <c r="K225" i="3"/>
  <c r="P225" i="3"/>
  <c r="Q225" i="3"/>
  <c r="S225" i="3"/>
  <c r="T225" i="3"/>
  <c r="U225" i="3"/>
  <c r="D226" i="3"/>
  <c r="F226" i="3"/>
  <c r="G226" i="3"/>
  <c r="H226" i="3"/>
  <c r="J226" i="3"/>
  <c r="K226" i="3"/>
  <c r="P226" i="3"/>
  <c r="Q226" i="3"/>
  <c r="S226" i="3"/>
  <c r="T226" i="3"/>
  <c r="U226" i="3"/>
  <c r="D227" i="3"/>
  <c r="F227" i="3"/>
  <c r="G227" i="3"/>
  <c r="H227" i="3"/>
  <c r="J227" i="3"/>
  <c r="K227" i="3"/>
  <c r="P227" i="3"/>
  <c r="Q227" i="3"/>
  <c r="S227" i="3"/>
  <c r="T227" i="3"/>
  <c r="U227" i="3"/>
  <c r="D228" i="3"/>
  <c r="F228" i="3"/>
  <c r="G228" i="3"/>
  <c r="H228" i="3"/>
  <c r="J228" i="3"/>
  <c r="K228" i="3"/>
  <c r="P228" i="3"/>
  <c r="Q228" i="3"/>
  <c r="S228" i="3"/>
  <c r="T228" i="3"/>
  <c r="U228" i="3"/>
  <c r="D229" i="3"/>
  <c r="F229" i="3"/>
  <c r="G229" i="3"/>
  <c r="H229" i="3"/>
  <c r="J229" i="3"/>
  <c r="K229" i="3"/>
  <c r="P229" i="3"/>
  <c r="Q229" i="3"/>
  <c r="S229" i="3"/>
  <c r="T229" i="3"/>
  <c r="U229" i="3"/>
  <c r="D230" i="3"/>
  <c r="F230" i="3"/>
  <c r="G230" i="3"/>
  <c r="H230" i="3"/>
  <c r="J230" i="3"/>
  <c r="K230" i="3"/>
  <c r="P230" i="3"/>
  <c r="Q230" i="3"/>
  <c r="S230" i="3"/>
  <c r="T230" i="3"/>
  <c r="U230" i="3"/>
  <c r="D231" i="3"/>
  <c r="F231" i="3"/>
  <c r="G231" i="3"/>
  <c r="H231" i="3"/>
  <c r="J231" i="3"/>
  <c r="K231" i="3"/>
  <c r="P231" i="3"/>
  <c r="Q231" i="3"/>
  <c r="S231" i="3"/>
  <c r="T231" i="3"/>
  <c r="U231" i="3"/>
  <c r="D232" i="3"/>
  <c r="F232" i="3"/>
  <c r="G232" i="3"/>
  <c r="H232" i="3"/>
  <c r="J232" i="3"/>
  <c r="K232" i="3"/>
  <c r="P232" i="3"/>
  <c r="Q232" i="3"/>
  <c r="S232" i="3"/>
  <c r="T232" i="3"/>
  <c r="U232" i="3"/>
  <c r="D233" i="3"/>
  <c r="F233" i="3"/>
  <c r="G233" i="3"/>
  <c r="H233" i="3"/>
  <c r="J233" i="3"/>
  <c r="K233" i="3"/>
  <c r="P233" i="3"/>
  <c r="Q233" i="3"/>
  <c r="S233" i="3"/>
  <c r="T233" i="3"/>
  <c r="U233" i="3"/>
  <c r="D234" i="3"/>
  <c r="F234" i="3"/>
  <c r="G234" i="3"/>
  <c r="H234" i="3"/>
  <c r="J234" i="3"/>
  <c r="K234" i="3"/>
  <c r="P234" i="3"/>
  <c r="Q234" i="3"/>
  <c r="S234" i="3"/>
  <c r="T234" i="3"/>
  <c r="U234" i="3"/>
  <c r="D235" i="3"/>
  <c r="F235" i="3"/>
  <c r="G235" i="3"/>
  <c r="H235" i="3"/>
  <c r="J235" i="3"/>
  <c r="K235" i="3"/>
  <c r="P235" i="3"/>
  <c r="Q235" i="3"/>
  <c r="S235" i="3"/>
  <c r="T235" i="3"/>
  <c r="U235" i="3"/>
  <c r="D236" i="3"/>
  <c r="F236" i="3"/>
  <c r="G236" i="3"/>
  <c r="H236" i="3"/>
  <c r="J236" i="3"/>
  <c r="K236" i="3"/>
  <c r="P236" i="3"/>
  <c r="Q236" i="3"/>
  <c r="S236" i="3"/>
  <c r="T236" i="3"/>
  <c r="U236" i="3"/>
  <c r="D237" i="3"/>
  <c r="F237" i="3"/>
  <c r="G237" i="3"/>
  <c r="H237" i="3"/>
  <c r="J237" i="3"/>
  <c r="K237" i="3"/>
  <c r="P237" i="3"/>
  <c r="Q237" i="3"/>
  <c r="S237" i="3"/>
  <c r="T237" i="3"/>
  <c r="U237" i="3"/>
  <c r="D238" i="3"/>
  <c r="F238" i="3"/>
  <c r="G238" i="3"/>
  <c r="H238" i="3"/>
  <c r="J238" i="3"/>
  <c r="K238" i="3"/>
  <c r="P238" i="3"/>
  <c r="Q238" i="3"/>
  <c r="S238" i="3"/>
  <c r="T238" i="3"/>
  <c r="U238" i="3"/>
  <c r="D239" i="3"/>
  <c r="F239" i="3"/>
  <c r="G239" i="3"/>
  <c r="H239" i="3"/>
  <c r="J239" i="3"/>
  <c r="K239" i="3"/>
  <c r="P239" i="3"/>
  <c r="Q239" i="3"/>
  <c r="S239" i="3"/>
  <c r="T239" i="3"/>
  <c r="U239" i="3"/>
  <c r="D240" i="3"/>
  <c r="F240" i="3"/>
  <c r="G240" i="3"/>
  <c r="H240" i="3"/>
  <c r="J240" i="3"/>
  <c r="K240" i="3"/>
  <c r="P240" i="3"/>
  <c r="Q240" i="3"/>
  <c r="S240" i="3"/>
  <c r="T240" i="3"/>
  <c r="U240" i="3"/>
  <c r="D241" i="3"/>
  <c r="F241" i="3"/>
  <c r="G241" i="3"/>
  <c r="H241" i="3"/>
  <c r="J241" i="3"/>
  <c r="K241" i="3"/>
  <c r="P241" i="3"/>
  <c r="Q241" i="3"/>
  <c r="S241" i="3"/>
  <c r="T241" i="3"/>
  <c r="U241" i="3"/>
  <c r="D242" i="3"/>
  <c r="F242" i="3"/>
  <c r="G242" i="3"/>
  <c r="H242" i="3"/>
  <c r="J242" i="3"/>
  <c r="K242" i="3"/>
  <c r="P242" i="3"/>
  <c r="Q242" i="3"/>
  <c r="S242" i="3"/>
  <c r="T242" i="3"/>
  <c r="U242" i="3"/>
  <c r="D243" i="3"/>
  <c r="F243" i="3"/>
  <c r="G243" i="3"/>
  <c r="H243" i="3"/>
  <c r="J243" i="3"/>
  <c r="K243" i="3"/>
  <c r="P243" i="3"/>
  <c r="Q243" i="3"/>
  <c r="S243" i="3"/>
  <c r="T243" i="3"/>
  <c r="U243" i="3"/>
  <c r="D244" i="3"/>
  <c r="F244" i="3"/>
  <c r="G244" i="3"/>
  <c r="H244" i="3"/>
  <c r="J244" i="3"/>
  <c r="K244" i="3"/>
  <c r="P244" i="3"/>
  <c r="Q244" i="3"/>
  <c r="S244" i="3"/>
  <c r="T244" i="3"/>
  <c r="U244" i="3"/>
  <c r="D245" i="3"/>
  <c r="F245" i="3"/>
  <c r="G245" i="3"/>
  <c r="H245" i="3"/>
  <c r="J245" i="3"/>
  <c r="K245" i="3"/>
  <c r="P245" i="3"/>
  <c r="Q245" i="3"/>
  <c r="S245" i="3"/>
  <c r="T245" i="3"/>
  <c r="U245" i="3"/>
  <c r="D246" i="3"/>
  <c r="F246" i="3"/>
  <c r="G246" i="3"/>
  <c r="H246" i="3"/>
  <c r="J246" i="3"/>
  <c r="K246" i="3"/>
  <c r="P246" i="3"/>
  <c r="Q246" i="3"/>
  <c r="S246" i="3"/>
  <c r="T246" i="3"/>
  <c r="U246" i="3"/>
  <c r="D247" i="3"/>
  <c r="F247" i="3"/>
  <c r="G247" i="3"/>
  <c r="H247" i="3"/>
  <c r="J247" i="3"/>
  <c r="K247" i="3"/>
  <c r="P247" i="3"/>
  <c r="Q247" i="3"/>
  <c r="S247" i="3"/>
  <c r="T247" i="3"/>
  <c r="U247" i="3"/>
  <c r="D248" i="3"/>
  <c r="F248" i="3"/>
  <c r="G248" i="3"/>
  <c r="H248" i="3"/>
  <c r="J248" i="3"/>
  <c r="K248" i="3"/>
  <c r="P248" i="3"/>
  <c r="Q248" i="3"/>
  <c r="S248" i="3"/>
  <c r="T248" i="3"/>
  <c r="U248" i="3"/>
  <c r="D249" i="3"/>
  <c r="F249" i="3"/>
  <c r="G249" i="3"/>
  <c r="H249" i="3"/>
  <c r="J249" i="3"/>
  <c r="K249" i="3"/>
  <c r="P249" i="3"/>
  <c r="Q249" i="3"/>
  <c r="S249" i="3"/>
  <c r="T249" i="3"/>
  <c r="U249" i="3"/>
  <c r="D250" i="3"/>
  <c r="F250" i="3"/>
  <c r="G250" i="3"/>
  <c r="H250" i="3"/>
  <c r="J250" i="3"/>
  <c r="K250" i="3"/>
  <c r="P250" i="3"/>
  <c r="Q250" i="3"/>
  <c r="S250" i="3"/>
  <c r="T250" i="3"/>
  <c r="U250" i="3"/>
  <c r="D251" i="3"/>
  <c r="F251" i="3"/>
  <c r="G251" i="3"/>
  <c r="H251" i="3"/>
  <c r="J251" i="3"/>
  <c r="K251" i="3"/>
  <c r="P251" i="3"/>
  <c r="Q251" i="3"/>
  <c r="S251" i="3"/>
  <c r="T251" i="3"/>
  <c r="U251" i="3"/>
  <c r="D252" i="3"/>
  <c r="F252" i="3"/>
  <c r="G252" i="3"/>
  <c r="H252" i="3"/>
  <c r="J252" i="3"/>
  <c r="K252" i="3"/>
  <c r="P252" i="3"/>
  <c r="Q252" i="3"/>
  <c r="S252" i="3"/>
  <c r="T252" i="3"/>
  <c r="U252" i="3"/>
  <c r="D253" i="3"/>
  <c r="F253" i="3"/>
  <c r="G253" i="3"/>
  <c r="H253" i="3"/>
  <c r="J253" i="3"/>
  <c r="K253" i="3"/>
  <c r="P253" i="3"/>
  <c r="Q253" i="3"/>
  <c r="S253" i="3"/>
  <c r="T253" i="3"/>
  <c r="U253" i="3"/>
  <c r="D254" i="3"/>
  <c r="F254" i="3"/>
  <c r="G254" i="3"/>
  <c r="H254" i="3"/>
  <c r="J254" i="3"/>
  <c r="K254" i="3"/>
  <c r="P254" i="3"/>
  <c r="Q254" i="3"/>
  <c r="S254" i="3"/>
  <c r="T254" i="3"/>
  <c r="U254" i="3"/>
  <c r="D255" i="3"/>
  <c r="F255" i="3"/>
  <c r="G255" i="3"/>
  <c r="H255" i="3"/>
  <c r="J255" i="3"/>
  <c r="K255" i="3"/>
  <c r="P255" i="3"/>
  <c r="Q255" i="3"/>
  <c r="S255" i="3"/>
  <c r="T255" i="3"/>
  <c r="U255" i="3"/>
  <c r="D256" i="3"/>
  <c r="F256" i="3"/>
  <c r="G256" i="3"/>
  <c r="H256" i="3"/>
  <c r="J256" i="3"/>
  <c r="K256" i="3"/>
  <c r="P256" i="3"/>
  <c r="Q256" i="3"/>
  <c r="S256" i="3"/>
  <c r="T256" i="3"/>
  <c r="U256" i="3"/>
  <c r="D257" i="3"/>
  <c r="F257" i="3"/>
  <c r="G257" i="3"/>
  <c r="H257" i="3"/>
  <c r="J257" i="3"/>
  <c r="K257" i="3"/>
  <c r="P257" i="3"/>
  <c r="Q257" i="3"/>
  <c r="S257" i="3"/>
  <c r="T257" i="3"/>
  <c r="U257" i="3"/>
  <c r="D258" i="3"/>
  <c r="F258" i="3"/>
  <c r="G258" i="3"/>
  <c r="H258" i="3"/>
  <c r="J258" i="3"/>
  <c r="K258" i="3"/>
  <c r="P258" i="3"/>
  <c r="Q258" i="3"/>
  <c r="S258" i="3"/>
  <c r="T258" i="3"/>
  <c r="U258" i="3"/>
  <c r="D259" i="3"/>
  <c r="F259" i="3"/>
  <c r="G259" i="3"/>
  <c r="H259" i="3"/>
  <c r="J259" i="3"/>
  <c r="K259" i="3"/>
  <c r="P259" i="3"/>
  <c r="Q259" i="3"/>
  <c r="S259" i="3"/>
  <c r="T259" i="3"/>
  <c r="U259" i="3"/>
  <c r="D260" i="3"/>
  <c r="F260" i="3"/>
  <c r="G260" i="3"/>
  <c r="H260" i="3"/>
  <c r="J260" i="3"/>
  <c r="K260" i="3"/>
  <c r="P260" i="3"/>
  <c r="Q260" i="3"/>
  <c r="S260" i="3"/>
  <c r="T260" i="3"/>
  <c r="U260" i="3"/>
  <c r="D261" i="3"/>
  <c r="F261" i="3"/>
  <c r="G261" i="3"/>
  <c r="H261" i="3"/>
  <c r="J261" i="3"/>
  <c r="K261" i="3"/>
  <c r="P261" i="3"/>
  <c r="Q261" i="3"/>
  <c r="S261" i="3"/>
  <c r="T261" i="3"/>
  <c r="U261" i="3"/>
  <c r="D262" i="3"/>
  <c r="F262" i="3"/>
  <c r="G262" i="3"/>
  <c r="H262" i="3"/>
  <c r="J262" i="3"/>
  <c r="K262" i="3"/>
  <c r="P262" i="3"/>
  <c r="Q262" i="3"/>
  <c r="S262" i="3"/>
  <c r="T262" i="3"/>
  <c r="U262" i="3"/>
  <c r="D263" i="3"/>
  <c r="F263" i="3"/>
  <c r="G263" i="3"/>
  <c r="H263" i="3"/>
  <c r="J263" i="3"/>
  <c r="K263" i="3"/>
  <c r="P263" i="3"/>
  <c r="Q263" i="3"/>
  <c r="S263" i="3"/>
  <c r="T263" i="3"/>
  <c r="U263" i="3"/>
  <c r="D264" i="3"/>
  <c r="F264" i="3"/>
  <c r="G264" i="3"/>
  <c r="H264" i="3"/>
  <c r="J264" i="3"/>
  <c r="K264" i="3"/>
  <c r="P264" i="3"/>
  <c r="Q264" i="3"/>
  <c r="S264" i="3"/>
  <c r="T264" i="3"/>
  <c r="U264" i="3"/>
  <c r="D265" i="3"/>
  <c r="F265" i="3"/>
  <c r="G265" i="3"/>
  <c r="H265" i="3"/>
  <c r="J265" i="3"/>
  <c r="K265" i="3"/>
  <c r="P265" i="3"/>
  <c r="Q265" i="3"/>
  <c r="S265" i="3"/>
  <c r="T265" i="3"/>
  <c r="U265" i="3"/>
  <c r="D266" i="3"/>
  <c r="F266" i="3"/>
  <c r="G266" i="3"/>
  <c r="H266" i="3"/>
  <c r="J266" i="3"/>
  <c r="K266" i="3"/>
  <c r="P266" i="3"/>
  <c r="Q266" i="3"/>
  <c r="S266" i="3"/>
  <c r="T266" i="3"/>
  <c r="U266" i="3"/>
  <c r="D267" i="3"/>
  <c r="F267" i="3"/>
  <c r="G267" i="3"/>
  <c r="H267" i="3"/>
  <c r="J267" i="3"/>
  <c r="K267" i="3"/>
  <c r="P267" i="3"/>
  <c r="Q267" i="3"/>
  <c r="S267" i="3"/>
  <c r="T267" i="3"/>
  <c r="U267" i="3"/>
  <c r="D268" i="3"/>
  <c r="F268" i="3"/>
  <c r="G268" i="3"/>
  <c r="H268" i="3"/>
  <c r="J268" i="3"/>
  <c r="K268" i="3"/>
  <c r="P268" i="3"/>
  <c r="Q268" i="3"/>
  <c r="S268" i="3"/>
  <c r="T268" i="3"/>
  <c r="U268" i="3"/>
  <c r="D269" i="3"/>
  <c r="F269" i="3"/>
  <c r="G269" i="3"/>
  <c r="H269" i="3"/>
  <c r="J269" i="3"/>
  <c r="K269" i="3"/>
  <c r="P269" i="3"/>
  <c r="Q269" i="3"/>
  <c r="S269" i="3"/>
  <c r="T269" i="3"/>
  <c r="U269" i="3"/>
  <c r="D270" i="3"/>
  <c r="F270" i="3"/>
  <c r="G270" i="3"/>
  <c r="H270" i="3"/>
  <c r="J270" i="3"/>
  <c r="K270" i="3"/>
  <c r="P270" i="3"/>
  <c r="Q270" i="3"/>
  <c r="S270" i="3"/>
  <c r="T270" i="3"/>
  <c r="U270" i="3"/>
  <c r="D271" i="3"/>
  <c r="F271" i="3"/>
  <c r="G271" i="3"/>
  <c r="H271" i="3"/>
  <c r="J271" i="3"/>
  <c r="K271" i="3"/>
  <c r="P271" i="3"/>
  <c r="Q271" i="3"/>
  <c r="S271" i="3"/>
  <c r="T271" i="3"/>
  <c r="U271" i="3"/>
  <c r="D272" i="3"/>
  <c r="F272" i="3"/>
  <c r="G272" i="3"/>
  <c r="H272" i="3"/>
  <c r="J272" i="3"/>
  <c r="K272" i="3"/>
  <c r="P272" i="3"/>
  <c r="Q272" i="3"/>
  <c r="S272" i="3"/>
  <c r="T272" i="3"/>
  <c r="U272" i="3"/>
  <c r="D273" i="3"/>
  <c r="F273" i="3"/>
  <c r="G273" i="3"/>
  <c r="H273" i="3"/>
  <c r="J273" i="3"/>
  <c r="K273" i="3"/>
  <c r="P273" i="3"/>
  <c r="Q273" i="3"/>
  <c r="S273" i="3"/>
  <c r="T273" i="3"/>
  <c r="U273" i="3"/>
  <c r="D274" i="3"/>
  <c r="F274" i="3"/>
  <c r="G274" i="3"/>
  <c r="H274" i="3"/>
  <c r="J274" i="3"/>
  <c r="K274" i="3"/>
  <c r="P274" i="3"/>
  <c r="Q274" i="3"/>
  <c r="S274" i="3"/>
  <c r="T274" i="3"/>
  <c r="U274" i="3"/>
  <c r="D275" i="3"/>
  <c r="F275" i="3"/>
  <c r="G275" i="3"/>
  <c r="H275" i="3"/>
  <c r="J275" i="3"/>
  <c r="K275" i="3"/>
  <c r="P275" i="3"/>
  <c r="Q275" i="3"/>
  <c r="S275" i="3"/>
  <c r="T275" i="3"/>
  <c r="U275" i="3"/>
  <c r="D276" i="3"/>
  <c r="F276" i="3"/>
  <c r="G276" i="3"/>
  <c r="H276" i="3"/>
  <c r="J276" i="3"/>
  <c r="K276" i="3"/>
  <c r="P276" i="3"/>
  <c r="Q276" i="3"/>
  <c r="S276" i="3"/>
  <c r="T276" i="3"/>
  <c r="U276" i="3"/>
  <c r="D277" i="3"/>
  <c r="F277" i="3"/>
  <c r="G277" i="3"/>
  <c r="H277" i="3"/>
  <c r="J277" i="3"/>
  <c r="K277" i="3"/>
  <c r="P277" i="3"/>
  <c r="Q277" i="3"/>
  <c r="S277" i="3"/>
  <c r="T277" i="3"/>
  <c r="U277" i="3"/>
  <c r="D278" i="3"/>
  <c r="F278" i="3"/>
  <c r="G278" i="3"/>
  <c r="H278" i="3"/>
  <c r="J278" i="3"/>
  <c r="K278" i="3"/>
  <c r="P278" i="3"/>
  <c r="Q278" i="3"/>
  <c r="S278" i="3"/>
  <c r="T278" i="3"/>
  <c r="U278" i="3"/>
  <c r="D279" i="3"/>
  <c r="F279" i="3"/>
  <c r="G279" i="3"/>
  <c r="H279" i="3"/>
  <c r="J279" i="3"/>
  <c r="K279" i="3"/>
  <c r="P279" i="3"/>
  <c r="Q279" i="3"/>
  <c r="S279" i="3"/>
  <c r="T279" i="3"/>
  <c r="U279" i="3"/>
  <c r="D280" i="3"/>
  <c r="F280" i="3"/>
  <c r="G280" i="3"/>
  <c r="H280" i="3"/>
  <c r="J280" i="3"/>
  <c r="K280" i="3"/>
  <c r="P280" i="3"/>
  <c r="Q280" i="3"/>
  <c r="S280" i="3"/>
  <c r="T280" i="3"/>
  <c r="U280" i="3"/>
  <c r="D281" i="3"/>
  <c r="F281" i="3"/>
  <c r="G281" i="3"/>
  <c r="H281" i="3"/>
  <c r="J281" i="3"/>
  <c r="K281" i="3"/>
  <c r="P281" i="3"/>
  <c r="Q281" i="3"/>
  <c r="S281" i="3"/>
  <c r="T281" i="3"/>
  <c r="U281" i="3"/>
  <c r="D282" i="3"/>
  <c r="F282" i="3"/>
  <c r="G282" i="3"/>
  <c r="H282" i="3"/>
  <c r="J282" i="3"/>
  <c r="K282" i="3"/>
  <c r="P282" i="3"/>
  <c r="Q282" i="3"/>
  <c r="S282" i="3"/>
  <c r="T282" i="3"/>
  <c r="U282" i="3"/>
  <c r="D283" i="3"/>
  <c r="F283" i="3"/>
  <c r="G283" i="3"/>
  <c r="H283" i="3"/>
  <c r="J283" i="3"/>
  <c r="K283" i="3"/>
  <c r="P283" i="3"/>
  <c r="Q283" i="3"/>
  <c r="S283" i="3"/>
  <c r="T283" i="3"/>
  <c r="U283" i="3"/>
  <c r="D284" i="3"/>
  <c r="F284" i="3"/>
  <c r="G284" i="3"/>
  <c r="H284" i="3"/>
  <c r="J284" i="3"/>
  <c r="K284" i="3"/>
  <c r="P284" i="3"/>
  <c r="Q284" i="3"/>
  <c r="S284" i="3"/>
  <c r="T284" i="3"/>
  <c r="U284" i="3"/>
  <c r="D285" i="3"/>
  <c r="F285" i="3"/>
  <c r="G285" i="3"/>
  <c r="H285" i="3"/>
  <c r="J285" i="3"/>
  <c r="K285" i="3"/>
  <c r="P285" i="3"/>
  <c r="Q285" i="3"/>
  <c r="S285" i="3"/>
  <c r="T285" i="3"/>
  <c r="U285" i="3"/>
  <c r="D286" i="3"/>
  <c r="F286" i="3"/>
  <c r="G286" i="3"/>
  <c r="H286" i="3"/>
  <c r="J286" i="3"/>
  <c r="K286" i="3"/>
  <c r="P286" i="3"/>
  <c r="Q286" i="3"/>
  <c r="S286" i="3"/>
  <c r="T286" i="3"/>
  <c r="U286" i="3"/>
  <c r="D287" i="3"/>
  <c r="F287" i="3"/>
  <c r="G287" i="3"/>
  <c r="H287" i="3"/>
  <c r="J287" i="3"/>
  <c r="K287" i="3"/>
  <c r="P287" i="3"/>
  <c r="Q287" i="3"/>
  <c r="S287" i="3"/>
  <c r="T287" i="3"/>
  <c r="U287" i="3"/>
  <c r="D288" i="3"/>
  <c r="F288" i="3"/>
  <c r="G288" i="3"/>
  <c r="H288" i="3"/>
  <c r="J288" i="3"/>
  <c r="K288" i="3"/>
  <c r="P288" i="3"/>
  <c r="Q288" i="3"/>
  <c r="S288" i="3"/>
  <c r="T288" i="3"/>
  <c r="U288" i="3"/>
  <c r="D289" i="3"/>
  <c r="F289" i="3"/>
  <c r="G289" i="3"/>
  <c r="H289" i="3"/>
  <c r="J289" i="3"/>
  <c r="K289" i="3"/>
  <c r="P289" i="3"/>
  <c r="Q289" i="3"/>
  <c r="S289" i="3"/>
  <c r="T289" i="3"/>
  <c r="U289" i="3"/>
  <c r="D290" i="3"/>
  <c r="F290" i="3"/>
  <c r="G290" i="3"/>
  <c r="H290" i="3"/>
  <c r="J290" i="3"/>
  <c r="K290" i="3"/>
  <c r="P290" i="3"/>
  <c r="Q290" i="3"/>
  <c r="S290" i="3"/>
  <c r="T290" i="3"/>
  <c r="U290" i="3"/>
  <c r="D291" i="3"/>
  <c r="F291" i="3"/>
  <c r="G291" i="3"/>
  <c r="H291" i="3"/>
  <c r="J291" i="3"/>
  <c r="K291" i="3"/>
  <c r="P291" i="3"/>
  <c r="Q291" i="3"/>
  <c r="S291" i="3"/>
  <c r="T291" i="3"/>
  <c r="U291" i="3"/>
  <c r="D292" i="3"/>
  <c r="F292" i="3"/>
  <c r="G292" i="3"/>
  <c r="H292" i="3"/>
  <c r="J292" i="3"/>
  <c r="K292" i="3"/>
  <c r="P292" i="3"/>
  <c r="Q292" i="3"/>
  <c r="S292" i="3"/>
  <c r="T292" i="3"/>
  <c r="U292" i="3"/>
  <c r="D293" i="3"/>
  <c r="F293" i="3"/>
  <c r="G293" i="3"/>
  <c r="H293" i="3"/>
  <c r="J293" i="3"/>
  <c r="K293" i="3"/>
  <c r="P293" i="3"/>
  <c r="Q293" i="3"/>
  <c r="S293" i="3"/>
  <c r="T293" i="3"/>
  <c r="U293" i="3"/>
  <c r="D294" i="3"/>
  <c r="F294" i="3"/>
  <c r="G294" i="3"/>
  <c r="H294" i="3"/>
  <c r="J294" i="3"/>
  <c r="K294" i="3"/>
  <c r="P294" i="3"/>
  <c r="Q294" i="3"/>
  <c r="S294" i="3"/>
  <c r="T294" i="3"/>
  <c r="U294" i="3"/>
  <c r="D295" i="3"/>
  <c r="F295" i="3"/>
  <c r="G295" i="3"/>
  <c r="H295" i="3"/>
  <c r="J295" i="3"/>
  <c r="K295" i="3"/>
  <c r="P295" i="3"/>
  <c r="Q295" i="3"/>
  <c r="S295" i="3"/>
  <c r="T295" i="3"/>
  <c r="U295" i="3"/>
  <c r="D296" i="3"/>
  <c r="F296" i="3"/>
  <c r="G296" i="3"/>
  <c r="H296" i="3"/>
  <c r="J296" i="3"/>
  <c r="K296" i="3"/>
  <c r="P296" i="3"/>
  <c r="Q296" i="3"/>
  <c r="S296" i="3"/>
  <c r="T296" i="3"/>
  <c r="U296" i="3"/>
  <c r="D297" i="3"/>
  <c r="F297" i="3"/>
  <c r="G297" i="3"/>
  <c r="H297" i="3"/>
  <c r="J297" i="3"/>
  <c r="K297" i="3"/>
  <c r="P297" i="3"/>
  <c r="Q297" i="3"/>
  <c r="S297" i="3"/>
  <c r="T297" i="3"/>
  <c r="U297" i="3"/>
  <c r="D298" i="3"/>
  <c r="F298" i="3"/>
  <c r="G298" i="3"/>
  <c r="H298" i="3"/>
  <c r="J298" i="3"/>
  <c r="K298" i="3"/>
  <c r="P298" i="3"/>
  <c r="Q298" i="3"/>
  <c r="S298" i="3"/>
  <c r="T298" i="3"/>
  <c r="U298" i="3"/>
  <c r="D299" i="3"/>
  <c r="F299" i="3"/>
  <c r="G299" i="3"/>
  <c r="H299" i="3"/>
  <c r="J299" i="3"/>
  <c r="K299" i="3"/>
  <c r="P299" i="3"/>
  <c r="Q299" i="3"/>
  <c r="S299" i="3"/>
  <c r="T299" i="3"/>
  <c r="U299" i="3"/>
  <c r="D300" i="3"/>
  <c r="F300" i="3"/>
  <c r="G300" i="3"/>
  <c r="H300" i="3"/>
  <c r="J300" i="3"/>
  <c r="K300" i="3"/>
  <c r="P300" i="3"/>
  <c r="Q300" i="3"/>
  <c r="S300" i="3"/>
  <c r="T300" i="3"/>
  <c r="U300" i="3"/>
  <c r="D301" i="3"/>
  <c r="F301" i="3"/>
  <c r="G301" i="3"/>
  <c r="H301" i="3"/>
  <c r="J301" i="3"/>
  <c r="K301" i="3"/>
  <c r="P301" i="3"/>
  <c r="Q301" i="3"/>
  <c r="S301" i="3"/>
  <c r="T301" i="3"/>
  <c r="U301" i="3"/>
  <c r="D302" i="3"/>
  <c r="F302" i="3"/>
  <c r="G302" i="3"/>
  <c r="H302" i="3"/>
  <c r="J302" i="3"/>
  <c r="K302" i="3"/>
  <c r="P302" i="3"/>
  <c r="Q302" i="3"/>
  <c r="S302" i="3"/>
  <c r="T302" i="3"/>
  <c r="U302" i="3"/>
  <c r="D303" i="3"/>
  <c r="F303" i="3"/>
  <c r="G303" i="3"/>
  <c r="H303" i="3"/>
  <c r="J303" i="3"/>
  <c r="K303" i="3"/>
  <c r="P303" i="3"/>
  <c r="Q303" i="3"/>
  <c r="S303" i="3"/>
  <c r="T303" i="3"/>
  <c r="U303" i="3"/>
  <c r="D304" i="3"/>
  <c r="F304" i="3"/>
  <c r="G304" i="3"/>
  <c r="H304" i="3"/>
  <c r="J304" i="3"/>
  <c r="K304" i="3"/>
  <c r="P304" i="3"/>
  <c r="Q304" i="3"/>
  <c r="S304" i="3"/>
  <c r="T304" i="3"/>
  <c r="U304" i="3"/>
  <c r="D305" i="3"/>
  <c r="F305" i="3"/>
  <c r="G305" i="3"/>
  <c r="H305" i="3"/>
  <c r="J305" i="3"/>
  <c r="K305" i="3"/>
  <c r="P305" i="3"/>
  <c r="Q305" i="3"/>
  <c r="S305" i="3"/>
  <c r="T305" i="3"/>
  <c r="U305" i="3"/>
  <c r="D306" i="3"/>
  <c r="F306" i="3"/>
  <c r="G306" i="3"/>
  <c r="H306" i="3"/>
  <c r="J306" i="3"/>
  <c r="K306" i="3"/>
  <c r="P306" i="3"/>
  <c r="Q306" i="3"/>
  <c r="S306" i="3"/>
  <c r="T306" i="3"/>
  <c r="U306" i="3"/>
  <c r="D307" i="3"/>
  <c r="F307" i="3"/>
  <c r="G307" i="3"/>
  <c r="H307" i="3"/>
  <c r="J307" i="3"/>
  <c r="K307" i="3"/>
  <c r="P307" i="3"/>
  <c r="Q307" i="3"/>
  <c r="S307" i="3"/>
  <c r="T307" i="3"/>
  <c r="U307" i="3"/>
  <c r="D308" i="3"/>
  <c r="F308" i="3"/>
  <c r="G308" i="3"/>
  <c r="H308" i="3"/>
  <c r="J308" i="3"/>
  <c r="K308" i="3"/>
  <c r="P308" i="3"/>
  <c r="Q308" i="3"/>
  <c r="S308" i="3"/>
  <c r="T308" i="3"/>
  <c r="U308" i="3"/>
  <c r="D309" i="3"/>
  <c r="F309" i="3"/>
  <c r="G309" i="3"/>
  <c r="H309" i="3"/>
  <c r="J309" i="3"/>
  <c r="K309" i="3"/>
  <c r="P309" i="3"/>
  <c r="Q309" i="3"/>
  <c r="S309" i="3"/>
  <c r="T309" i="3"/>
  <c r="U309" i="3"/>
  <c r="D310" i="3"/>
  <c r="F310" i="3"/>
  <c r="G310" i="3"/>
  <c r="H310" i="3"/>
  <c r="J310" i="3"/>
  <c r="K310" i="3"/>
  <c r="P310" i="3"/>
  <c r="Q310" i="3"/>
  <c r="S310" i="3"/>
  <c r="T310" i="3"/>
  <c r="U310" i="3"/>
  <c r="D311" i="3"/>
  <c r="F311" i="3"/>
  <c r="G311" i="3"/>
  <c r="H311" i="3"/>
  <c r="J311" i="3"/>
  <c r="K311" i="3"/>
  <c r="P311" i="3"/>
  <c r="Q311" i="3"/>
  <c r="S311" i="3"/>
  <c r="T311" i="3"/>
  <c r="U311" i="3"/>
  <c r="D312" i="3"/>
  <c r="F312" i="3"/>
  <c r="G312" i="3"/>
  <c r="H312" i="3"/>
  <c r="J312" i="3"/>
  <c r="K312" i="3"/>
  <c r="P312" i="3"/>
  <c r="Q312" i="3"/>
  <c r="S312" i="3"/>
  <c r="T312" i="3"/>
  <c r="U312" i="3"/>
  <c r="D313" i="3"/>
  <c r="F313" i="3"/>
  <c r="G313" i="3"/>
  <c r="H313" i="3"/>
  <c r="J313" i="3"/>
  <c r="K313" i="3"/>
  <c r="P313" i="3"/>
  <c r="Q313" i="3"/>
  <c r="S313" i="3"/>
  <c r="T313" i="3"/>
  <c r="U313" i="3"/>
  <c r="D314" i="3"/>
  <c r="F314" i="3"/>
  <c r="G314" i="3"/>
  <c r="H314" i="3"/>
  <c r="J314" i="3"/>
  <c r="K314" i="3"/>
  <c r="P314" i="3"/>
  <c r="Q314" i="3"/>
  <c r="S314" i="3"/>
  <c r="T314" i="3"/>
  <c r="U314" i="3"/>
  <c r="D315" i="3"/>
  <c r="F315" i="3"/>
  <c r="G315" i="3"/>
  <c r="H315" i="3"/>
  <c r="J315" i="3"/>
  <c r="K315" i="3"/>
  <c r="P315" i="3"/>
  <c r="Q315" i="3"/>
  <c r="S315" i="3"/>
  <c r="T315" i="3"/>
  <c r="U315" i="3"/>
  <c r="D316" i="3"/>
  <c r="F316" i="3"/>
  <c r="G316" i="3"/>
  <c r="H316" i="3"/>
  <c r="J316" i="3"/>
  <c r="K316" i="3"/>
  <c r="P316" i="3"/>
  <c r="Q316" i="3"/>
  <c r="S316" i="3"/>
  <c r="T316" i="3"/>
  <c r="U316" i="3"/>
  <c r="D317" i="3"/>
  <c r="F317" i="3"/>
  <c r="G317" i="3"/>
  <c r="H317" i="3"/>
  <c r="J317" i="3"/>
  <c r="K317" i="3"/>
  <c r="P317" i="3"/>
  <c r="Q317" i="3"/>
  <c r="S317" i="3"/>
  <c r="T317" i="3"/>
  <c r="U317" i="3"/>
  <c r="D318" i="3"/>
  <c r="F318" i="3"/>
  <c r="G318" i="3"/>
  <c r="H318" i="3"/>
  <c r="J318" i="3"/>
  <c r="K318" i="3"/>
  <c r="P318" i="3"/>
  <c r="Q318" i="3"/>
  <c r="S318" i="3"/>
  <c r="T318" i="3"/>
  <c r="U318" i="3"/>
  <c r="D319" i="3"/>
  <c r="F319" i="3"/>
  <c r="G319" i="3"/>
  <c r="H319" i="3"/>
  <c r="J319" i="3"/>
  <c r="K319" i="3"/>
  <c r="P319" i="3"/>
  <c r="Q319" i="3"/>
  <c r="S319" i="3"/>
  <c r="T319" i="3"/>
  <c r="U319" i="3"/>
  <c r="D320" i="3"/>
  <c r="F320" i="3"/>
  <c r="G320" i="3"/>
  <c r="H320" i="3"/>
  <c r="J320" i="3"/>
  <c r="K320" i="3"/>
  <c r="P320" i="3"/>
  <c r="Q320" i="3"/>
  <c r="S320" i="3"/>
  <c r="T320" i="3"/>
  <c r="U320" i="3"/>
  <c r="D321" i="3"/>
  <c r="F321" i="3"/>
  <c r="G321" i="3"/>
  <c r="H321" i="3"/>
  <c r="J321" i="3"/>
  <c r="K321" i="3"/>
  <c r="P321" i="3"/>
  <c r="Q321" i="3"/>
  <c r="S321" i="3"/>
  <c r="T321" i="3"/>
  <c r="U321" i="3"/>
  <c r="D322" i="3"/>
  <c r="F322" i="3"/>
  <c r="G322" i="3"/>
  <c r="H322" i="3"/>
  <c r="J322" i="3"/>
  <c r="K322" i="3"/>
  <c r="P322" i="3"/>
  <c r="Q322" i="3"/>
  <c r="S322" i="3"/>
  <c r="T322" i="3"/>
  <c r="U322" i="3"/>
  <c r="D323" i="3"/>
  <c r="F323" i="3"/>
  <c r="G323" i="3"/>
  <c r="H323" i="3"/>
  <c r="J323" i="3"/>
  <c r="K323" i="3"/>
  <c r="P323" i="3"/>
  <c r="Q323" i="3"/>
  <c r="S323" i="3"/>
  <c r="T323" i="3"/>
  <c r="U323" i="3"/>
  <c r="D324" i="3"/>
  <c r="F324" i="3"/>
  <c r="G324" i="3"/>
  <c r="H324" i="3"/>
  <c r="J324" i="3"/>
  <c r="K324" i="3"/>
  <c r="P324" i="3"/>
  <c r="Q324" i="3"/>
  <c r="S324" i="3"/>
  <c r="T324" i="3"/>
  <c r="U324" i="3"/>
  <c r="D166" i="3"/>
  <c r="F166" i="3"/>
  <c r="G166" i="3"/>
  <c r="H166" i="3"/>
  <c r="J166" i="3"/>
  <c r="K166" i="3"/>
  <c r="P166" i="3"/>
  <c r="Q166" i="3"/>
  <c r="S166" i="3"/>
  <c r="T166" i="3"/>
  <c r="U166" i="3"/>
  <c r="B1" i="3"/>
  <c r="B1" i="2"/>
</calcChain>
</file>

<file path=xl/sharedStrings.xml><?xml version="1.0" encoding="utf-8"?>
<sst xmlns="http://schemas.openxmlformats.org/spreadsheetml/2006/main" count="14128" uniqueCount="573">
  <si>
    <t>Nome</t>
  </si>
  <si>
    <t>1. A prefeitura municipal possui PDTI – Plano Diretor de Tecnologia da Informação – que estabeleça diretrizes e metas de atingimento no futuro?</t>
  </si>
  <si>
    <t>2. A prefeitura municipal possui documento formal publicado que estabeleça procedimentos quanto ao uso da TI pelos funcionários municipais, conhecido como Política de Uso Aceitável ou Política de Segurança da Informação?</t>
  </si>
  <si>
    <t>3. A prefeitura municipal possui quadro com funcionários de área de Tecnologia da Informação?</t>
  </si>
  <si>
    <t>4. A prefeitura municipal define as competências necessárias para as atividades de seu pessoal de TI (área de formação, especialização etc.)?</t>
  </si>
  <si>
    <t>5. A prefeitura disponibiliza, periodicamente, programas de capacitação e atualização para o pessoal de TI?</t>
  </si>
  <si>
    <t>5.1. Qual o periodicidade:</t>
  </si>
  <si>
    <t>6. A prefeitura mantém site na Internet com informações atualizadas (semanalmente)?</t>
  </si>
  <si>
    <t>7. O PDTI é divulgado na Internet?</t>
  </si>
  <si>
    <t>8. Os dados e documentos relativos a contratos de processos licitatórios são divulgados na Internet?</t>
  </si>
  <si>
    <t>9. Os dados relativos à transparência na gestão fiscal (planejamento, execução orçamentária, arrecadação de tributos etc.) são divulgados na internet, nos termos do art. 48 da Lei de Responsabilidade Fiscal?</t>
  </si>
  <si>
    <t>9.1. Selecione os instrumentos divulgados na internet: [Planos]</t>
  </si>
  <si>
    <t>9.1. Selecione os instrumentos divulgados na internet: [Orçamentos]</t>
  </si>
  <si>
    <t>9.1. Selecione os instrumentos divulgados na internet: [LDO]</t>
  </si>
  <si>
    <t>9.1. Selecione os instrumentos divulgados na internet: [Prestações de Contas e respectivos pareceres prévios]</t>
  </si>
  <si>
    <t>9.1. Selecione os instrumentos divulgados na internet: [RREO e sua versão simplificada]</t>
  </si>
  <si>
    <t>9.1. Selecione os instrumentos divulgados na internet: [RGF e sua versão simplificada]</t>
  </si>
  <si>
    <t>10. Sobre as compras públicas (licitações) que tenham como objeto equipamentos de TI, softwares ou serviços que envolvam a Tecnologia da Informação, responda:</t>
  </si>
  <si>
    <t>11. Sobre os dados da Dívida Ativa da prefeitura municipal, responda:</t>
  </si>
  <si>
    <t>12. Sobre os dados do IPTU do município, responda:</t>
  </si>
  <si>
    <t>13. Sobre a arrecadação tributária municipal, no que diz respeito ao ISSQN (Imposto sobre Serviços de Qualquer Natureza), responda:</t>
  </si>
  <si>
    <t>14. Sobre compras públicas (licitações) que tenham por objetivo desenvolvimento, melhoria ou manutenção de software, responda qual métrica é utilizada para determinar o tamanho do software (e consequentemente o prazo e custo):</t>
  </si>
  <si>
    <t>15. Os dados e documentos relativos a editais dos processos licitatórios são divulgados na Internet?</t>
  </si>
  <si>
    <t>16. Há uso de tecnologia (internet) para as modalidades de licitação (compras eletrônicas)?</t>
  </si>
  <si>
    <t>17. Os sistemas e softwares disponibilizados são divulgados aos usuários e eles recebem treinamento adequado para a utilização dos mesmos?</t>
  </si>
  <si>
    <t>18. O município possui legislação municipal que trata de Acesso à Informação?</t>
  </si>
  <si>
    <t>19. Os dados relativos a atas da comissão de licitação de processos licitatórios são divulgados na Internet?</t>
  </si>
  <si>
    <t>20. Que tecnologia (internet) é utilizada para as modalidades de licitação (compras eletrônicas)? [Sistema Próprio]</t>
  </si>
  <si>
    <t>20. Que tecnologia (internet) é utilizada para as modalidades de licitação (compras eletrônicas)? [Banco do Brasil]</t>
  </si>
  <si>
    <t>20. Que tecnologia (internet) é utilizada para as modalidades de licitação (compras eletrônicas)? [ComprasNet]</t>
  </si>
  <si>
    <t>20. Que tecnologia (internet) é utilizada para as modalidades de licitação (compras eletrônicas)? [Outros]</t>
  </si>
  <si>
    <t>21. O município dá pleno conhecimento e possibilita o acompanhamento pela sociedade, em tempo real, das informações pormenorizadas sobre a execução orçamentária e financeira, em meios eletrônicos de acesso público, nos termos do art. 48-A da LRF?</t>
  </si>
  <si>
    <t>21.1. Quais informações? [Atos praticados pelas unidades gestoras no decorrer da execução da despesa e da sua realização, com a disponibilização mínima dos dados referentes ao número do correspondente processo, ao bem fornecido ou ao serviço prestado, à pessoa física ou jurídica beneficiária do pagamento e, quando for o caso, ao procedimento licitatório realizado.]</t>
  </si>
  <si>
    <t>21.1. Quais informações? [Do lançamento e do recebimento de toda a receita das unidades gestoras, inclusive referente a recursos extraordinários.]</t>
  </si>
  <si>
    <t>Nome do respondente: </t>
  </si>
  <si>
    <t>E-mail do respondente:  </t>
  </si>
  <si>
    <t>Prefeitura Municipal do Bom Jardim</t>
  </si>
  <si>
    <t>Não possui PDTI</t>
  </si>
  <si>
    <t>Não</t>
  </si>
  <si>
    <t>Não possui esse quadro</t>
  </si>
  <si>
    <t>Sim</t>
  </si>
  <si>
    <t>Não há pessoal de TI envolvido no processo de compra</t>
  </si>
  <si>
    <t>Os dados são armazenados de forma eletrônica em um banco de dados e seu conteúdo está na gerência direta do município</t>
  </si>
  <si>
    <t>A prefeitura possui nota fiscal eletrônica (NFE) e os dados de contribuintes estão em sua posse direta.</t>
  </si>
  <si>
    <t>Existe uma métrica, mas não é Pontos de Função</t>
  </si>
  <si>
    <t>SIM, é divulgado e há treinamento</t>
  </si>
  <si>
    <t>Ezequias Soares de Arruda Silva</t>
  </si>
  <si>
    <t>cipmbj2017@gmail.com</t>
  </si>
  <si>
    <t>Prefeitura Municipal do Brejo da Madre de Deus</t>
  </si>
  <si>
    <t>SIM, com funcionários efetivos e temporários</t>
  </si>
  <si>
    <t xml:space="preserve">Há participação do pessoal de TI no processo de compra (especificação técnica, comissão de julgamento, recebimento do objeto) </t>
  </si>
  <si>
    <t>Os dados são armazenados de forma eletrônica em um banco de dados e seu conteúdo está na gerência indireta do município, ou seja, está em sistemas terceirizados</t>
  </si>
  <si>
    <t>A prefeitura possui nota fiscal eletrônica (NFE) e os dados de contribuintes estão em sua posse indireta, ou seja, gerenciados ou administrados por empresas terceirizadas.</t>
  </si>
  <si>
    <t>Não existe métrica</t>
  </si>
  <si>
    <t>N/A</t>
  </si>
  <si>
    <t>Silvio Leonardo Vieira Costa</t>
  </si>
  <si>
    <t>leornardoprefeiturabmd@gmail.com</t>
  </si>
  <si>
    <t>Prefeitura Municipal de Santa Maria do Cambucá</t>
  </si>
  <si>
    <t>Não houve licitações de software</t>
  </si>
  <si>
    <t xml:space="preserve">PERIVALDO DE OLIVEIRA ALMEIDA </t>
  </si>
  <si>
    <t>perivaldo82@gmail.com</t>
  </si>
  <si>
    <t>Prefeitura Municipal de Panelas</t>
  </si>
  <si>
    <t>SIM, com funcionários  temporários</t>
  </si>
  <si>
    <t>Não foi implantada a NFE</t>
  </si>
  <si>
    <t>UIARA ANDREW VERAS DOS SANTOS</t>
  </si>
  <si>
    <t>uiaraandrew@yahoo.com.br</t>
  </si>
  <si>
    <t>Prefeitura Municipal de Altinho</t>
  </si>
  <si>
    <t>Marivaldo Pena</t>
  </si>
  <si>
    <t>marivaldo_pena@hotmail.com</t>
  </si>
  <si>
    <t>Prefeitura Municipal de Santa Cruz do Capibaribe</t>
  </si>
  <si>
    <t>É utilizada a métrica de Pontos de Função</t>
  </si>
  <si>
    <t>Murilo Henrique Assunção</t>
  </si>
  <si>
    <t>murilo_henrique45@hotmail.com</t>
  </si>
  <si>
    <t>Prefeitura Municipal de Gravatá</t>
  </si>
  <si>
    <t>Gustavo Rodolfo Silva Villar</t>
  </si>
  <si>
    <t>ti@prefeituradegravata.pe.gov.br</t>
  </si>
  <si>
    <t>Prefeitura Municipal de Cupira</t>
  </si>
  <si>
    <t>Não existe</t>
  </si>
  <si>
    <t>JOSÉ VALDIR BARROS</t>
  </si>
  <si>
    <t>valdirbarros@hotmail.com</t>
  </si>
  <si>
    <t>Prefeitura Municipal de Taquaritinga do Norte</t>
  </si>
  <si>
    <t>Eriberto Marculino</t>
  </si>
  <si>
    <t>eribertoprefeitura@outlook.com</t>
  </si>
  <si>
    <t>Prefeitura Municipal de Camutanga</t>
  </si>
  <si>
    <t>OSÍRIS DE AGUIAR AUGUSTO DA SILVA, conforme informações fornecidas pelo Secretário da pasta.</t>
  </si>
  <si>
    <t>osiris.aguiar@gmail.com</t>
  </si>
  <si>
    <t>Prefeitura Municipal de Ipubi</t>
  </si>
  <si>
    <t>Os dados não possuem registros eletrônicos</t>
  </si>
  <si>
    <t>NÃO</t>
  </si>
  <si>
    <t>JOSE SILVINO DE SOUZA SOBRINHO</t>
  </si>
  <si>
    <t>silvinoeeva@hotmail.com</t>
  </si>
  <si>
    <t>Prefeitura Municipal de São Bento do Una</t>
  </si>
  <si>
    <t>SEMESTRAL</t>
  </si>
  <si>
    <t>FELIPE REIS DE OLIVEIRA CORDEIRO</t>
  </si>
  <si>
    <t>admpmsbu@gmail.com</t>
  </si>
  <si>
    <t>Prefeitura Municipal de Agrestina</t>
  </si>
  <si>
    <t>Luziene gomes ferraz barbalho carneiro/ marcio elson rodrigues (secretario de administração)</t>
  </si>
  <si>
    <t>luz.ferraz@hotmail.com</t>
  </si>
  <si>
    <t>Prefeitura Municipal de Angelim</t>
  </si>
  <si>
    <t>SIM, há treinamento mas não há divulgação</t>
  </si>
  <si>
    <t>ADRIANA TORRES CAVALCANTE VASCONCELOS</t>
  </si>
  <si>
    <t>adrianatcv@hotmail.com</t>
  </si>
  <si>
    <t>Prefeitura Municipal de Solidão</t>
  </si>
  <si>
    <t>SIM, é divulgado mas não há treinamento</t>
  </si>
  <si>
    <t>Maurício Batista da Silva</t>
  </si>
  <si>
    <t>mauricio_silva30@hotmail.com</t>
  </si>
  <si>
    <t>Prefeitura Municipal de Itapetim</t>
  </si>
  <si>
    <t>sistema terceirizado</t>
  </si>
  <si>
    <t>ALINE KARINA ALVES DA COSTA</t>
  </si>
  <si>
    <t>GOV_ITAPETIM@YAHOO.COM.BR</t>
  </si>
  <si>
    <t>Prefeitura Municipal do Jaboatão dos Guararapes</t>
  </si>
  <si>
    <t>José Claudemir Pacheco Júnior</t>
  </si>
  <si>
    <t>controladoriageralpjg@gmail.com.br</t>
  </si>
  <si>
    <t>Prefeitura Municipal de Paranatama</t>
  </si>
  <si>
    <t>JOSEMI FERREIRA DA SILVA</t>
  </si>
  <si>
    <t>josemi.ferreira@hotmail.com</t>
  </si>
  <si>
    <t>Prefeitura Municipal de Macaparana</t>
  </si>
  <si>
    <t>Edilson Sebastião de Santana</t>
  </si>
  <si>
    <t>controleinterno@macaparana.pe.gov.br</t>
  </si>
  <si>
    <t>Prefeitura Municipal de Limoeiro</t>
  </si>
  <si>
    <t>JOSANE LIMA DA MATA</t>
  </si>
  <si>
    <t>josanelima57@gmail.com</t>
  </si>
  <si>
    <t>Prefeitura Municipal de Santa Cruz da Baixa Verde</t>
  </si>
  <si>
    <t>SIM, com funcionários efetivos</t>
  </si>
  <si>
    <t>BANCO DE PREÇOS</t>
  </si>
  <si>
    <t>ADRIANO DA SILVA MONTEIRO</t>
  </si>
  <si>
    <t>adrianodsmonteiro@hotmail.com</t>
  </si>
  <si>
    <t>Prefeitura Municipal de Lagoa de Itaenga</t>
  </si>
  <si>
    <t>Marcello Santiago Ribeiro Junior</t>
  </si>
  <si>
    <t>marcelloribeiro01@gmail.com</t>
  </si>
  <si>
    <t>Prefeitura Municipal de Itapissuma</t>
  </si>
  <si>
    <t>JEFFERSON MENEZES COSTA</t>
  </si>
  <si>
    <t>PRJEFFERSON@BOL.COM.BR</t>
  </si>
  <si>
    <t>Prefeitura Municipal de Ingazeira</t>
  </si>
  <si>
    <t>MIGUEL MELO DOS SANTOS</t>
  </si>
  <si>
    <t>miguelmmsantos@hotmail.com</t>
  </si>
  <si>
    <t>Prefeitura Municipal de Passira</t>
  </si>
  <si>
    <t>Danilo Ribeiro Viana</t>
  </si>
  <si>
    <t>daniloribeiroo@yahoo.com.br</t>
  </si>
  <si>
    <t>Prefeitura Municipal de Tuparetama</t>
  </si>
  <si>
    <t>Jurandir G Marques</t>
  </si>
  <si>
    <t>jurandirgm@gmail.com</t>
  </si>
  <si>
    <t>Prefeitura Municipal de Vertentes</t>
  </si>
  <si>
    <t>Mariane Nascimento dos Anjos</t>
  </si>
  <si>
    <t>mariane.nascimento@hotmail.com</t>
  </si>
  <si>
    <t>Prefeitura Municipal de Custódia</t>
  </si>
  <si>
    <t>Filipe Soares Pereira</t>
  </si>
  <si>
    <t>filipesp@hotmail.com</t>
  </si>
  <si>
    <t>Prefeitura Municipal de Paulista</t>
  </si>
  <si>
    <t>SIM, com metas acima de 02 anos (após 2019)</t>
  </si>
  <si>
    <t>FERNANDO PORTILHO</t>
  </si>
  <si>
    <t>fernando.portilho@paulista.pe.gov.br</t>
  </si>
  <si>
    <t>Prefeitura Municipal de Ilha de Itamaracá</t>
  </si>
  <si>
    <t>GILBERTO LOPES DE ALBUQUERQUE</t>
  </si>
  <si>
    <t>planejamento@ilhadeitamaraca.pe.gov.br</t>
  </si>
  <si>
    <t>Prefeitura Municipal de Ibirajuba</t>
  </si>
  <si>
    <t>joão rizonaldo fernandes</t>
  </si>
  <si>
    <t>jrizonaldo@hotmail.com</t>
  </si>
  <si>
    <t>Prefeitura Municipal de Correntes</t>
  </si>
  <si>
    <t xml:space="preserve">Kelly Mirelly Bento de Araújo </t>
  </si>
  <si>
    <t>josemarsilva@live.com</t>
  </si>
  <si>
    <t>Prefeitura Municipal de Aliança</t>
  </si>
  <si>
    <t>CAROLINA MARIA DE MOURA FREITAS</t>
  </si>
  <si>
    <t>carolinammfreitas@gmail.com</t>
  </si>
  <si>
    <t>Prefeitura Municipal de Feira Nova</t>
  </si>
  <si>
    <t>Paulo Roberto de Santana</t>
  </si>
  <si>
    <t>pauloboymisterioso@hotmail.com</t>
  </si>
  <si>
    <t>Prefeitura Municipal de Tacaimbó</t>
  </si>
  <si>
    <t>Roberto de carvalho Freitas Campos</t>
  </si>
  <si>
    <t>controladoriageral.pmt@gmail.com</t>
  </si>
  <si>
    <t>Prefeitura Municipal de Primavera</t>
  </si>
  <si>
    <t>josé marcos da silva</t>
  </si>
  <si>
    <t>josemarcospmp@hotmail.com</t>
  </si>
  <si>
    <t>Prefeitura Municipal de Quixaba</t>
  </si>
  <si>
    <t>mario junio de lima</t>
  </si>
  <si>
    <t>marioquixaba@hotmail.com</t>
  </si>
  <si>
    <t>Prefeitura Municipal de Araripina</t>
  </si>
  <si>
    <t>Semestral</t>
  </si>
  <si>
    <t>Banco de preços</t>
  </si>
  <si>
    <t>Ramon Dantas</t>
  </si>
  <si>
    <t>sedect@araripina.pe.gov.br</t>
  </si>
  <si>
    <t>Prefeitura Municipal de Brejinho</t>
  </si>
  <si>
    <t>VANISE ARAÚJO DA SILVA NUNES</t>
  </si>
  <si>
    <t>pmbrejinho@hotmail.com</t>
  </si>
  <si>
    <t>Prefeitura Municipal de Inajá</t>
  </si>
  <si>
    <t>JUCIELMA PATRICIA CARVALHO DA SILVA</t>
  </si>
  <si>
    <t>contato@liderpe.com.br</t>
  </si>
  <si>
    <t>Prefeitura Municipal de Amaraji</t>
  </si>
  <si>
    <t>JOSÉ SEVERO DA SILVA</t>
  </si>
  <si>
    <t>controdadoriageral@amaraji.pe.gov.br</t>
  </si>
  <si>
    <t>Prefeitura Municipal de Vertente do Lério</t>
  </si>
  <si>
    <t xml:space="preserve">não utiliza </t>
  </si>
  <si>
    <t>Fábio da Silva França</t>
  </si>
  <si>
    <t>contabilvl1@gmail.com</t>
  </si>
  <si>
    <t>Prefeitura Municipal de Xexéu</t>
  </si>
  <si>
    <t>DIEGO ROMERO MOREIRA LOPES</t>
  </si>
  <si>
    <t>diego.romero.moreira@hotmail.com</t>
  </si>
  <si>
    <t>Prefeitura Municipal da Pedra</t>
  </si>
  <si>
    <t>RAQUEL LIMA SILVA ARCOVERDE</t>
  </si>
  <si>
    <t>Prefeitura Municipal de Petrolina</t>
  </si>
  <si>
    <t>Moises Batista dos Santos</t>
  </si>
  <si>
    <t>moises.analista.controladoria@gmail.com</t>
  </si>
  <si>
    <t>Prefeitura Municipal de São Caetano</t>
  </si>
  <si>
    <t>Ioneide Maria Araújo</t>
  </si>
  <si>
    <t>ioneidearaujo_@hotmail.com</t>
  </si>
  <si>
    <t>Prefeitura Municipal de Caetés</t>
  </si>
  <si>
    <t>Sebastião Branco Junior</t>
  </si>
  <si>
    <t>sbjunior@hotmail.com</t>
  </si>
  <si>
    <t>Prefeitura Municipal de Carnaíba</t>
  </si>
  <si>
    <t>Maria de Lourdes Leite Santos</t>
  </si>
  <si>
    <t>lourdesleite1153@gmail.com</t>
  </si>
  <si>
    <t>Prefeitura Municipal de Surubim</t>
  </si>
  <si>
    <t>Antônio Gidácio Basrbosa Batista</t>
  </si>
  <si>
    <t>antoniogildacio@hotmail.com</t>
  </si>
  <si>
    <t>Prefeitura Municipal de Rio Formoso</t>
  </si>
  <si>
    <t>JOSÉ LAUDEMILSON DA SILVA FILHO</t>
  </si>
  <si>
    <t>pmrioformoso@yahoo.com.br</t>
  </si>
  <si>
    <t>Prefeitura Municipal de Itacuruba</t>
  </si>
  <si>
    <t>ELOIZA ALVANIRA GUEDES DE SÁ TORRES</t>
  </si>
  <si>
    <t>eloizatorres@outlook.com</t>
  </si>
  <si>
    <t>Prefeitura Municipal de Brejão</t>
  </si>
  <si>
    <t>jose cadengue de lira neto</t>
  </si>
  <si>
    <t>controleinternobrejao@gmail.com</t>
  </si>
  <si>
    <t>Prefeitura Municipal de Lajedo</t>
  </si>
  <si>
    <t>Carlos Alexandre Alves Lira</t>
  </si>
  <si>
    <t>carlosalexandre@hotmail.com</t>
  </si>
  <si>
    <t>Prefeitura Municipal de Vitória de Santo Antão</t>
  </si>
  <si>
    <t>Jhonathan Monteiro Almeida</t>
  </si>
  <si>
    <t>dtic.pmv@prefeiturdavitoria.gov.pe.br</t>
  </si>
  <si>
    <t>Prefeitura Municipal de Canhotinho</t>
  </si>
  <si>
    <t>JANIELE MARTINS DE LIMA</t>
  </si>
  <si>
    <t>janielemartins@hotmail.com</t>
  </si>
  <si>
    <t>Prefeitura Municipal de Venturosa</t>
  </si>
  <si>
    <t>ANUAL</t>
  </si>
  <si>
    <t>JAIR BEZERRA DE ALMEIDA</t>
  </si>
  <si>
    <t>jba.jair@hotmail.com</t>
  </si>
  <si>
    <t>Prefeitura Municipal de Jataúba</t>
  </si>
  <si>
    <t>DIARIO OFICIAL E OUTROS</t>
  </si>
  <si>
    <t>OSVALDO JERONIMO MELO FILHO</t>
  </si>
  <si>
    <t>controladoriajatauba@gmail.com</t>
  </si>
  <si>
    <t>Prefeitura Municipal de Condado</t>
  </si>
  <si>
    <t>Jose Milton Alves da Silva</t>
  </si>
  <si>
    <t>conagep@bol.com.br</t>
  </si>
  <si>
    <t>Prefeitura Municipal de Afrânio</t>
  </si>
  <si>
    <t>EDUARDO RAMIRO COSTA</t>
  </si>
  <si>
    <t>eduardoramiro@afranio.pe.gov.br</t>
  </si>
  <si>
    <t>Prefeitura Municipal de Iati</t>
  </si>
  <si>
    <t>Alan Wisner Silva</t>
  </si>
  <si>
    <t>alanwisner@live.com</t>
  </si>
  <si>
    <t>Prefeitura Municipal de Lagoa dos Gatos</t>
  </si>
  <si>
    <t>JOSÉ CARLOS CÉSAR PEREIRA SILVA</t>
  </si>
  <si>
    <t>x_cesar@hotmail.com</t>
  </si>
  <si>
    <t>Prefeitura Municipal de Sertânia</t>
  </si>
  <si>
    <t>Alexandre de Lima Laet</t>
  </si>
  <si>
    <t>alexandrelaet@hotmail.com</t>
  </si>
  <si>
    <t>Prefeitura Municipal de Poção</t>
  </si>
  <si>
    <t>Yasmim França Vasconcelos</t>
  </si>
  <si>
    <t>yasmim_vasc@hotmail.com</t>
  </si>
  <si>
    <t>Prefeitura Municipal de Alagoinha</t>
  </si>
  <si>
    <t>Luis</t>
  </si>
  <si>
    <t>contatoqi@gmail.com</t>
  </si>
  <si>
    <t>Prefeitura Municipal de Carpina</t>
  </si>
  <si>
    <t>RODOLFO FELIPE CAVALCANTI DOMINGUES</t>
  </si>
  <si>
    <t>rodolfo_carpina@hotmail.com</t>
  </si>
  <si>
    <t>Prefeitura Municipal de Machados</t>
  </si>
  <si>
    <t>FRANCISCO DE ASSIS RAMOS DE ANDRADE</t>
  </si>
  <si>
    <t>assisramosjhs@gmail.com</t>
  </si>
  <si>
    <t>Prefeitura Municipal de Maraial</t>
  </si>
  <si>
    <t>12 em 12 meses</t>
  </si>
  <si>
    <t>TANCREDO ANTONIO DE MOURA E SILVA</t>
  </si>
  <si>
    <t>maraialprojetos@hotmail.com</t>
  </si>
  <si>
    <t>Prefeitura Municipal de Frei Miguelinho</t>
  </si>
  <si>
    <t>Adelson José de Sousa Junior</t>
  </si>
  <si>
    <t>juniorsousa.comunicacao@gmail.com</t>
  </si>
  <si>
    <t>Prefeitura Municipal de São Vicente Férrer</t>
  </si>
  <si>
    <t>ALEX FELIPE DA SILVA</t>
  </si>
  <si>
    <t>alexfelipeadv@gmail.com</t>
  </si>
  <si>
    <t>Prefeitura Municipal de Sirinhaém</t>
  </si>
  <si>
    <t>GEOVÂNIA MARIA DE AGUIAR</t>
  </si>
  <si>
    <t>gmag33@gmail.com</t>
  </si>
  <si>
    <t>Prefeitura Municipal de Salgueiro</t>
  </si>
  <si>
    <t>GILDEMBERGUE LUIZ ARAÚJO DIAS</t>
  </si>
  <si>
    <t>contato@gildemberg.com.br</t>
  </si>
  <si>
    <t>Prefeitura Municipal de João Alfredo</t>
  </si>
  <si>
    <t>Severino Lúcio Barbosa</t>
  </si>
  <si>
    <t>prefeitura@joaoalfredo.pe.gov.br</t>
  </si>
  <si>
    <t>Prefeitura Municipal de Dormentes</t>
  </si>
  <si>
    <t>WUILYS CLETSON DE MACEDO</t>
  </si>
  <si>
    <t>wuilys_@hotmail.com</t>
  </si>
  <si>
    <t>Prefeitura Municipal de Timbaúba</t>
  </si>
  <si>
    <t>José Alberto da Silva Rodrigues</t>
  </si>
  <si>
    <t>belchacal@yahoo.com</t>
  </si>
  <si>
    <t>Prefeitura Municipal de Nazaré da Mata</t>
  </si>
  <si>
    <t>Eduardo Jorge de Andrade Lima Viana</t>
  </si>
  <si>
    <t>controleinterno@nazaredamata.pe.gov.br</t>
  </si>
  <si>
    <t>Prefeitura Municipal de Ibimirim</t>
  </si>
  <si>
    <t>FrancianeAparecida Ribeiro de Araujo</t>
  </si>
  <si>
    <t>nanearaujo2010@hotmail.com</t>
  </si>
  <si>
    <t>Prefeitura Municipal de Buíque</t>
  </si>
  <si>
    <t>JOSÉ ANTÔNIO SILVA</t>
  </si>
  <si>
    <t>controlebuique2017@hotmail.com</t>
  </si>
  <si>
    <t>Prefeitura Municipal de Lagoa do Carro</t>
  </si>
  <si>
    <t>simone paes barreto</t>
  </si>
  <si>
    <t>lvvcardoso@hotmail.com</t>
  </si>
  <si>
    <t>Prefeitura Municipal de Terra Nova</t>
  </si>
  <si>
    <t>Alex Cleiton Filgueira Araujo e Carlos Alfredo Bezerra Lopes</t>
  </si>
  <si>
    <t>pmterranova@bol.com.br</t>
  </si>
  <si>
    <t>Prefeitura Municipal de Lagoa Grande</t>
  </si>
  <si>
    <t xml:space="preserve">SIM, com metas para até 02 anos (até 2019) </t>
  </si>
  <si>
    <t xml:space="preserve">Vaman Rivas </t>
  </si>
  <si>
    <t>governopmlg@gmail.com</t>
  </si>
  <si>
    <t>Prefeitura Municipal de Camocim de São Félix</t>
  </si>
  <si>
    <t>Hugo Savio</t>
  </si>
  <si>
    <t>hugosavio@gmail.com</t>
  </si>
  <si>
    <t>Prefeitura Municipal de Saloá</t>
  </si>
  <si>
    <t>GABRIELA ALVES DE SOUZA PEREIRA</t>
  </si>
  <si>
    <t>gabrielaalvessp@hotmail.com</t>
  </si>
  <si>
    <t>Prefeitura Municipal de Exu</t>
  </si>
  <si>
    <t>Rafael Saraiva Peixoto Sobreira</t>
  </si>
  <si>
    <t>administracao@exu.pe.gov.br</t>
  </si>
  <si>
    <t>Prefeitura Municipal da Gameleira</t>
  </si>
  <si>
    <t>NÃO TEM LICITAÇÃO ELETRONICA</t>
  </si>
  <si>
    <t>RAFAEL JOSE DA SILVA</t>
  </si>
  <si>
    <t>rrafaeljsilva@gmail.com</t>
  </si>
  <si>
    <t>Prefeitura Municipal de Trindade</t>
  </si>
  <si>
    <t>Não possui</t>
  </si>
  <si>
    <t>Marcos Luís Lins Pereira Lima</t>
  </si>
  <si>
    <t>marcosluis.adm@hotmail.com</t>
  </si>
  <si>
    <t>Prefeitura Municipal de Barreiros</t>
  </si>
  <si>
    <t>LEONARDO NASCIMENTO</t>
  </si>
  <si>
    <t>controladoriadosbarreiros@gmail.com</t>
  </si>
  <si>
    <t>Prefeitura Municipal de São José do Belmonte</t>
  </si>
  <si>
    <t>romualdo de carvalho falcao</t>
  </si>
  <si>
    <t>romfal@hotmail.com</t>
  </si>
  <si>
    <t>Prefeitura Municipal de Pombos</t>
  </si>
  <si>
    <t xml:space="preserve">THAYNA CRISTINE EUNICE DA SILVA </t>
  </si>
  <si>
    <t>thaynacristine01@outlook.com</t>
  </si>
  <si>
    <t>Prefeitura Municipal de Joaquim Nabuco</t>
  </si>
  <si>
    <t>Hélio Rodrigues da Silva</t>
  </si>
  <si>
    <t>ahqcordeiro@gmail.com</t>
  </si>
  <si>
    <t>Prefeitura Municipal do Cabo de Santo Agostinho</t>
  </si>
  <si>
    <t>GLESSON STELIO VIEIRA BARBOSA</t>
  </si>
  <si>
    <t>G.STELIO@UOL.COM.BR</t>
  </si>
  <si>
    <t>Prefeitura Municipal dos Palmares</t>
  </si>
  <si>
    <t>bruno wenderson da silva</t>
  </si>
  <si>
    <t>bruno2012.w@gmail.com</t>
  </si>
  <si>
    <t>Prefeitura Municipal de Flores</t>
  </si>
  <si>
    <t>LUIZ CAMPOS NUNES DA SILVA</t>
  </si>
  <si>
    <t>junior@juniorcampos.net</t>
  </si>
  <si>
    <t>Prefeitura Municipal de Vicência</t>
  </si>
  <si>
    <t>João Fransisco da Costa</t>
  </si>
  <si>
    <t>controladoriapmv@gmail.com</t>
  </si>
  <si>
    <t>Prefeitura Municipal de Camaragibe</t>
  </si>
  <si>
    <t>Tais Maria da Silva</t>
  </si>
  <si>
    <t>controleinterno@camaragibe.pe.gov.br</t>
  </si>
  <si>
    <t>Prefeitura Municipal de Bonito</t>
  </si>
  <si>
    <t>José Valdir da Silva</t>
  </si>
  <si>
    <t>controladoria@bonitope.com</t>
  </si>
  <si>
    <t>Prefeitura Municipal de Calumbi</t>
  </si>
  <si>
    <t>MICHELLE JENNIFER DE LIMA SOUZA</t>
  </si>
  <si>
    <t>scicalumbi@outlook.com</t>
  </si>
  <si>
    <t>Prefeitura Municipal de Itambé</t>
  </si>
  <si>
    <t>NERIVALDO DE SOUZA MELO</t>
  </si>
  <si>
    <t>controleinternopmi@bol.com.br</t>
  </si>
  <si>
    <t>Prefeitura Municipal de Sairé</t>
  </si>
  <si>
    <t>RÔMULO ALVES CORREIA</t>
  </si>
  <si>
    <t>romuloac54@hotmail.com</t>
  </si>
  <si>
    <t>Prefeitura Municipal de Moreilândia</t>
  </si>
  <si>
    <t>WALTER ALENCAR JUNIOR</t>
  </si>
  <si>
    <t>walteralencarjunior@gmail.com</t>
  </si>
  <si>
    <t>Prefeitura Municipal de Garanhuns</t>
  </si>
  <si>
    <t>MEWTTON WIBBAY SILVA ARAUJO</t>
  </si>
  <si>
    <t>mewttonaraujo@hotmail.com</t>
  </si>
  <si>
    <t>Prefeitura Municipal de Serra Talhada</t>
  </si>
  <si>
    <t>Danillo Barbosa de Sousa</t>
  </si>
  <si>
    <t>planejamento@serratalhada.pe.gov.br</t>
  </si>
  <si>
    <t>Prefeitura Municipal de Pesqueira</t>
  </si>
  <si>
    <t>PERIODICOS ON LINE</t>
  </si>
  <si>
    <t>EVALDO DO REGO BARROS ROSA</t>
  </si>
  <si>
    <t>aninhasvw@gmail.com</t>
  </si>
  <si>
    <t>Prefeitura Municipal de Jatobá</t>
  </si>
  <si>
    <t>NAGGIO MARCEL DE LIMA E SILVA</t>
  </si>
  <si>
    <t>CONT.TOTAL@GMAIL.COM</t>
  </si>
  <si>
    <t>Prefeitura Municipal de Santa Terezinha</t>
  </si>
  <si>
    <t>LIEDJA ALANA LUSTOSA DA SILVA</t>
  </si>
  <si>
    <t>liedjalustosaa@hotmail.com</t>
  </si>
  <si>
    <t>Prefeitura Municipal de Chã Grande</t>
  </si>
  <si>
    <t>João Paulo Barbosa Deniz (respondido com o auxílio do Técnico, senhor Álvaro)</t>
  </si>
  <si>
    <t>jpdeniz@hotmail.com</t>
  </si>
  <si>
    <t>Prefeitura da Cidade do Recife</t>
  </si>
  <si>
    <t>Trimestral</t>
  </si>
  <si>
    <t>Cleide Silvana da Silva (Emprel);  João Felipe (Sefin)</t>
  </si>
  <si>
    <t>transparencia@recife.pe.gov.br</t>
  </si>
  <si>
    <t>Prefeitura Municipal de Ouricuri</t>
  </si>
  <si>
    <t>JOSICÉLIO COSTA AMORIM</t>
  </si>
  <si>
    <t>jocelio.amorim@hotmail.com</t>
  </si>
  <si>
    <t>Prefeitura Municipal do Paudalho</t>
  </si>
  <si>
    <t>MEZAC DA SILVA</t>
  </si>
  <si>
    <t>controleinterno@paudalho.pe.gov.br</t>
  </si>
  <si>
    <t>Prefeitura Municipal de Iguaracy</t>
  </si>
  <si>
    <t>JOSENILDO MENDES FERREIRA</t>
  </si>
  <si>
    <t>jota.adm@gmail.com</t>
  </si>
  <si>
    <t>Prefeitura Municipal de Cedro</t>
  </si>
  <si>
    <t>BRUNO FILIPE LEITE DE SÁ</t>
  </si>
  <si>
    <t>BRUNO_FILIP@HOTMAIL.COM</t>
  </si>
  <si>
    <t>Prefeitura Municipal de Belém de São Francisco</t>
  </si>
  <si>
    <t>LANA MARIA LOPES</t>
  </si>
  <si>
    <t>setorcomprasbsf@outlook.com</t>
  </si>
  <si>
    <t>Prefeitura Municipal de Petrolândia</t>
  </si>
  <si>
    <t>JUCILENE DE SÁ SIMÕES</t>
  </si>
  <si>
    <t>jucilenesimoes@bol.com.br</t>
  </si>
  <si>
    <t>Prefeitura Municipal de Itaíba</t>
  </si>
  <si>
    <t>Alexandre Antonio Caraciolo</t>
  </si>
  <si>
    <t>alexandre@itaiba.pe.gov.br</t>
  </si>
  <si>
    <t>Prefeitura Municipal de Tabira</t>
  </si>
  <si>
    <t xml:space="preserve">Afonso Alexandre do Amaral </t>
  </si>
  <si>
    <t>afonsotabira@gmail.com</t>
  </si>
  <si>
    <t>Prefeitura Municipal de Igarassu</t>
  </si>
  <si>
    <t>Cezar Vasconcelos da Silva</t>
  </si>
  <si>
    <t>kaiserwas@gmail.com</t>
  </si>
  <si>
    <t>Prefeitura Municipal de Belém de Maria</t>
  </si>
  <si>
    <t>ELVIS JOHN LISBOA SILVA</t>
  </si>
  <si>
    <t>elvisjohn_john@hotmail.com</t>
  </si>
  <si>
    <t>Prefeitura Municipal de Água Preta</t>
  </si>
  <si>
    <t>Antonio Leonardo Calado Torres</t>
  </si>
  <si>
    <t>leonardo_tazmania@hotmail.com</t>
  </si>
  <si>
    <t>Prefeitura Municipal de Santa Maria da Boa Vista</t>
  </si>
  <si>
    <t>A cada 01 (um) ano</t>
  </si>
  <si>
    <t>Walker Francisco Fonseca de Sá</t>
  </si>
  <si>
    <t>walker.fonseca@gmail.com</t>
  </si>
  <si>
    <t>Prefeitura Municipal de Parnamirim</t>
  </si>
  <si>
    <t>FRANCISCO MODESTO MIRANDA FILHO</t>
  </si>
  <si>
    <t>francisco_modesto@hotmail.com</t>
  </si>
  <si>
    <t>Prefeitura Municipal de Bodocó</t>
  </si>
  <si>
    <t>CICERO NERTAN SIQUEIRA RODRIGUES</t>
  </si>
  <si>
    <t>cinesiro@gmail.com</t>
  </si>
  <si>
    <t>Prefeitura Municipal de Ferreiros</t>
  </si>
  <si>
    <t>WERICA CHAVES DE QUEIROZ</t>
  </si>
  <si>
    <t>werica_chaves@hotmail.com</t>
  </si>
  <si>
    <t>Prefeitura Municipal de Verdejante</t>
  </si>
  <si>
    <t>6 meses</t>
  </si>
  <si>
    <t>GABRIELA  SILVA LEITE</t>
  </si>
  <si>
    <t>PMVERDEJANTE@GMAIL.COM</t>
  </si>
  <si>
    <t>Prefeitura Municipal de Floresta</t>
  </si>
  <si>
    <t>Ricardo Henrique Meira Cavalcanti</t>
  </si>
  <si>
    <t>ricardomeira239@gmail.com</t>
  </si>
  <si>
    <t>Prefeitura Municipal de Abreu e Lima</t>
  </si>
  <si>
    <t>Marcos José de Lima</t>
  </si>
  <si>
    <t>srmarcoslima@hotmail.com</t>
  </si>
  <si>
    <t>Prefeitura Municipal de Belo Jardim</t>
  </si>
  <si>
    <t>Manoela Pedrosa da Silva</t>
  </si>
  <si>
    <t>tic.pmbj@gmail.com</t>
  </si>
  <si>
    <t>Prefeitura Municipal de Caruaru</t>
  </si>
  <si>
    <t>David Luiz de Holanda Cordeiro</t>
  </si>
  <si>
    <t>davidcordeiropmc@gmail.com</t>
  </si>
  <si>
    <t>Prefeitura Municipal de Jupi</t>
  </si>
  <si>
    <t xml:space="preserve">Sylvia Helena Alves de Siqueira </t>
  </si>
  <si>
    <t>pmj@jupi.pe.gov.br</t>
  </si>
  <si>
    <t>Prefeitura Municipal de Tacaratu</t>
  </si>
  <si>
    <t>JOSÉ REGINALDO ESTEVAM</t>
  </si>
  <si>
    <t>administracao@tacaratu.pe.gov.br</t>
  </si>
  <si>
    <t>Prefeitura Municipal de Araçoiaba</t>
  </si>
  <si>
    <t>Tributação e CPL</t>
  </si>
  <si>
    <t>cplaracoiaba@gmail.com</t>
  </si>
  <si>
    <t>Prefeitura Municipal de São Lourenço da Mata</t>
  </si>
  <si>
    <t>Anualmente</t>
  </si>
  <si>
    <t>gildojuniordj@gmail.com</t>
  </si>
  <si>
    <t>Prefeitura Municipal de Barra de Guabiraba</t>
  </si>
  <si>
    <t>Jackelyne Estevão Wanderley</t>
  </si>
  <si>
    <t>jckwanderley_@hotmail.com</t>
  </si>
  <si>
    <t>Prefeitura Municipal de Palmeirina</t>
  </si>
  <si>
    <t>PRESENCIAL</t>
  </si>
  <si>
    <t>DANIEL MÁRIO DA COSTA VERÇOSA</t>
  </si>
  <si>
    <t>dmvercosa@gmail.com</t>
  </si>
  <si>
    <t>Prefeitura Municipal de Arcoverde</t>
  </si>
  <si>
    <t>Semestralmente</t>
  </si>
  <si>
    <t xml:space="preserve">José Aldênio Costa Ferro </t>
  </si>
  <si>
    <t>josealdenio.adv@hotmail.com</t>
  </si>
  <si>
    <t>Prefeitura Municipal de Afogados da Ingazeira</t>
  </si>
  <si>
    <t>Carlos Eduardo Neves Gomes</t>
  </si>
  <si>
    <t>transparencia@afogadosdaingazeira.pe.gov.br</t>
  </si>
  <si>
    <t>Prefeitura Municipal de Carnaubeira da Penha</t>
  </si>
  <si>
    <t>GLICÉRIO PEREIRA BARROS</t>
  </si>
  <si>
    <t>gliceriobarros@hotmail.com</t>
  </si>
  <si>
    <t>Prefeitura Municipal de São José do Egito</t>
  </si>
  <si>
    <t>ANTONIO FERNANDO DE MORAES LEITE</t>
  </si>
  <si>
    <t>fernandomoraes.sje@gmail.com</t>
  </si>
  <si>
    <t>Prefeitura Municipal de Orobó</t>
  </si>
  <si>
    <t>RODRIGO MANOEL DA SILVA</t>
  </si>
  <si>
    <t>rodrigo.prof88@gmail.com</t>
  </si>
  <si>
    <t>Prefeitura Municipal de Cabrobó</t>
  </si>
  <si>
    <t>Bolsa de Licitações em Leilões</t>
  </si>
  <si>
    <t>Natália Luana Angelim Caldas</t>
  </si>
  <si>
    <t>luana-angelim@hotmail.com</t>
  </si>
  <si>
    <t>Prefeitura Municipal de Riacho das Almas</t>
  </si>
  <si>
    <t>ANA PAULA DE OLIVEIRA SOUSA</t>
  </si>
  <si>
    <t>anapaula_ps10@hotmail.com</t>
  </si>
  <si>
    <t>Prefeitura Municipal de Itaquitinga</t>
  </si>
  <si>
    <t>JADIANE RICARDO BENTO</t>
  </si>
  <si>
    <t>jadianericardo@hotmail.com</t>
  </si>
  <si>
    <t>Prefeitura Municipal de Jaqueira</t>
  </si>
  <si>
    <t xml:space="preserve">PAULO ROBERTO CABRAL </t>
  </si>
  <si>
    <t>paulocabral1951@hotmail.com</t>
  </si>
  <si>
    <t>Prefeitura Municipal de Glória do Goitá</t>
  </si>
  <si>
    <t>Juliana Bacalhau</t>
  </si>
  <si>
    <t>izaldo.figueiroal.b@gmail.com</t>
  </si>
  <si>
    <t>Prefeitura Municipal de Escada</t>
  </si>
  <si>
    <t>Eduardo Luis Domingos de Barros</t>
  </si>
  <si>
    <t>barros.tiescada@gmail.com</t>
  </si>
  <si>
    <t>Prefeitura Municipal de Bom Conselho</t>
  </si>
  <si>
    <t>Cecília Márcia Bezerra de Matos</t>
  </si>
  <si>
    <t>cmm.matos@hotmail.com</t>
  </si>
  <si>
    <t>Prefeitura Municipal de Betânia</t>
  </si>
  <si>
    <t>Wallace Lopes da Conceição</t>
  </si>
  <si>
    <t>betania.controleinterno@gmail.com</t>
  </si>
  <si>
    <t>Prefeitura Municipal de Buenos Aires</t>
  </si>
  <si>
    <t>ANTONIO BARBOSA DA SILVA</t>
  </si>
  <si>
    <t>barbosabuenos@gmail.com</t>
  </si>
  <si>
    <t>Prefeitura Municipal de São Joaquim do Monte</t>
  </si>
  <si>
    <t>LUIZ FELIPE TEIXEIRA</t>
  </si>
  <si>
    <t>felipeteixeirat@yahoo.com.br</t>
  </si>
  <si>
    <t>Prefeitura Municipal de Goiana</t>
  </si>
  <si>
    <t>RIJAIME LOPES DA SILVA JUNIOR</t>
  </si>
  <si>
    <t>rijaimel@gmail.com</t>
  </si>
  <si>
    <t>Prefeitura Municipal de Tracunhaém</t>
  </si>
  <si>
    <t>CARLOS WILSON FIGUEIREDO DE VASCONCELOS MOURA</t>
  </si>
  <si>
    <t>cwfvm9@gmail.com</t>
  </si>
  <si>
    <t>Prefeitura Municipal de Águas Belas</t>
  </si>
  <si>
    <t>ALCINERY CRISTINA TORRES BEZERRA</t>
  </si>
  <si>
    <t>Prefeitura Municipal de Triunfo</t>
  </si>
  <si>
    <t xml:space="preserve">Anual </t>
  </si>
  <si>
    <t xml:space="preserve">ERIVALDO MIGUEL DE MELO </t>
  </si>
  <si>
    <t>myrtesfpbezerra@gmail.com</t>
  </si>
  <si>
    <t>Prefeitura Municipal de Lagoa do Ouro</t>
  </si>
  <si>
    <t>ivan de almeida ramos</t>
  </si>
  <si>
    <t>sicol.lagoadoouro@hotmail.com</t>
  </si>
  <si>
    <t>Prefeitura Municipal de Santa Filomena</t>
  </si>
  <si>
    <t>Agripino Soares Vieira Júnior</t>
  </si>
  <si>
    <t>agripinojunior.adv@hotmail.com</t>
  </si>
  <si>
    <t>Prefeitura Municipal de Toritama</t>
  </si>
  <si>
    <t>ÁUREO SATURNIUM DA SILVA FALCÃO</t>
  </si>
  <si>
    <t>controladoria.toritama@gmail.com</t>
  </si>
  <si>
    <t>Prefeitura Municipal do Moreno</t>
  </si>
  <si>
    <t>Jorge Lemos</t>
  </si>
  <si>
    <t>jorgelemos@moreno.pe.gov.br</t>
  </si>
  <si>
    <t>Prefeitura Municipal de Serrita</t>
  </si>
  <si>
    <t>francisco felix de oliveira</t>
  </si>
  <si>
    <t>franciscoserrita@yahoo.com.br</t>
  </si>
  <si>
    <t>Prefeitura Municipal de Ribeirão</t>
  </si>
  <si>
    <t>Rildo Nascimento</t>
  </si>
  <si>
    <t>rrnascimento@ymail.com</t>
  </si>
  <si>
    <t>Prefeitura Municipal de Cumaru</t>
  </si>
  <si>
    <t>Lucas Gomes Peixoto</t>
  </si>
  <si>
    <t>cumaru.pmc@gmail.com</t>
  </si>
  <si>
    <t>Prefeitura Municipal de Orocó</t>
  </si>
  <si>
    <t>Laoanna Crateu</t>
  </si>
  <si>
    <t>controlepmo@gmail.com</t>
  </si>
  <si>
    <t>SIM, + de 2 anos- 08
SIM, até 2 anos- 05
NÃO- 00</t>
  </si>
  <si>
    <t>SIM- 05
NÃO- 00</t>
  </si>
  <si>
    <t>SIM, efetivos- 08
SIM, efetivos e temporários- 05
SIM, temporários- 02
NÃO- 00</t>
  </si>
  <si>
    <t>SIM- 04
NÃO- 00</t>
  </si>
  <si>
    <t>Há participação- 08
Não há pessoal- 00</t>
  </si>
  <si>
    <t>Gerência direta- 08
Gerência indireta- 05
Não possui- 00</t>
  </si>
  <si>
    <t>SIM- 03
NÃO- 00</t>
  </si>
  <si>
    <t>SIM- 06
NÃO- 00</t>
  </si>
  <si>
    <t>SIM, divulgado e treinado- 06
SIM, divulgado- 02
SIM, treinado- 02
NÃO- 00</t>
  </si>
  <si>
    <t>i-GovTI</t>
  </si>
  <si>
    <t>Conceito</t>
  </si>
  <si>
    <t>A</t>
  </si>
  <si>
    <t>B+</t>
  </si>
  <si>
    <t>B</t>
  </si>
  <si>
    <t>C+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</si>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</sst>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0"/>
  <sheetViews>
    <sheetView topLeftCell="A2" zoomScaleNormal="100" workbookViewId="0" xr3:uid="{AEA406A1-0E4B-5B11-9CD5-51D6E497D94C}">
      <selection activeCell="A160" sqref="A2:A160"/>
    </sheetView>
  </sheetViews>
  <sheetFormatPr defaultRowHeight="12.75"/>
  <cols>
    <col min="1" max="1" width="11.42578125" style="1"/>
    <col min="2" max="2" width="42.42578125" customWidth="1"/>
    <col min="3" max="1025" width="11.42578125"/>
  </cols>
  <sheetData>
    <row r="1" spans="1:3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</row>
    <row r="2" spans="1:37">
      <c r="A2" s="1">
        <v>1</v>
      </c>
      <c r="B2" t="s">
        <v>36</v>
      </c>
      <c r="C2" t="s">
        <v>37</v>
      </c>
      <c r="D2" t="s">
        <v>38</v>
      </c>
      <c r="E2" t="s">
        <v>39</v>
      </c>
      <c r="F2" t="s">
        <v>38</v>
      </c>
      <c r="G2" t="s">
        <v>38</v>
      </c>
      <c r="I2" t="s">
        <v>40</v>
      </c>
      <c r="J2" t="s">
        <v>37</v>
      </c>
      <c r="K2" t="s">
        <v>38</v>
      </c>
      <c r="L2" t="s">
        <v>40</v>
      </c>
      <c r="M2" t="s">
        <v>38</v>
      </c>
      <c r="N2" t="s">
        <v>38</v>
      </c>
      <c r="O2" t="s">
        <v>40</v>
      </c>
      <c r="P2" t="s">
        <v>40</v>
      </c>
      <c r="Q2" t="s">
        <v>40</v>
      </c>
      <c r="R2" t="s">
        <v>40</v>
      </c>
      <c r="S2" t="s">
        <v>41</v>
      </c>
      <c r="T2" t="s">
        <v>42</v>
      </c>
      <c r="U2" t="s">
        <v>42</v>
      </c>
      <c r="V2" t="s">
        <v>43</v>
      </c>
      <c r="W2" t="s">
        <v>44</v>
      </c>
      <c r="X2" t="s">
        <v>40</v>
      </c>
      <c r="Y2" t="s">
        <v>40</v>
      </c>
      <c r="Z2" t="s">
        <v>45</v>
      </c>
      <c r="AA2" t="s">
        <v>38</v>
      </c>
      <c r="AB2" t="s">
        <v>38</v>
      </c>
      <c r="AC2" t="s">
        <v>38</v>
      </c>
      <c r="AD2" t="s">
        <v>40</v>
      </c>
      <c r="AE2" t="s">
        <v>38</v>
      </c>
      <c r="AG2" t="s">
        <v>40</v>
      </c>
      <c r="AH2" t="s">
        <v>40</v>
      </c>
      <c r="AI2" t="s">
        <v>40</v>
      </c>
      <c r="AJ2" t="s">
        <v>46</v>
      </c>
      <c r="AK2" t="s">
        <v>47</v>
      </c>
    </row>
    <row r="3" spans="1:37">
      <c r="A3" s="1">
        <v>2</v>
      </c>
      <c r="B3" t="s">
        <v>48</v>
      </c>
      <c r="C3" t="s">
        <v>37</v>
      </c>
      <c r="D3" t="s">
        <v>38</v>
      </c>
      <c r="E3" t="s">
        <v>49</v>
      </c>
      <c r="F3" t="s">
        <v>38</v>
      </c>
      <c r="G3" t="s">
        <v>38</v>
      </c>
      <c r="I3" t="s">
        <v>40</v>
      </c>
      <c r="J3" t="s">
        <v>37</v>
      </c>
      <c r="K3" t="s">
        <v>40</v>
      </c>
      <c r="L3" t="s">
        <v>40</v>
      </c>
      <c r="M3" t="s">
        <v>40</v>
      </c>
      <c r="N3" t="s">
        <v>40</v>
      </c>
      <c r="O3" t="s">
        <v>40</v>
      </c>
      <c r="P3" t="s">
        <v>40</v>
      </c>
      <c r="Q3" t="s">
        <v>40</v>
      </c>
      <c r="R3" t="s">
        <v>40</v>
      </c>
      <c r="S3" t="s">
        <v>50</v>
      </c>
      <c r="T3" t="s">
        <v>51</v>
      </c>
      <c r="U3" t="s">
        <v>51</v>
      </c>
      <c r="V3" t="s">
        <v>52</v>
      </c>
      <c r="W3" t="s">
        <v>53</v>
      </c>
      <c r="X3" t="s">
        <v>40</v>
      </c>
      <c r="Y3" t="s">
        <v>38</v>
      </c>
      <c r="Z3" t="s">
        <v>45</v>
      </c>
      <c r="AA3" t="s">
        <v>38</v>
      </c>
      <c r="AB3" t="s">
        <v>40</v>
      </c>
      <c r="AC3" t="s">
        <v>54</v>
      </c>
      <c r="AD3" t="s">
        <v>54</v>
      </c>
      <c r="AE3" t="s">
        <v>54</v>
      </c>
      <c r="AG3" t="s">
        <v>40</v>
      </c>
      <c r="AH3" t="s">
        <v>40</v>
      </c>
      <c r="AI3" t="s">
        <v>38</v>
      </c>
      <c r="AJ3" t="s">
        <v>55</v>
      </c>
      <c r="AK3" t="s">
        <v>56</v>
      </c>
    </row>
    <row r="4" spans="1:37">
      <c r="A4" s="1">
        <v>3</v>
      </c>
      <c r="B4" t="s">
        <v>57</v>
      </c>
      <c r="C4" t="s">
        <v>37</v>
      </c>
      <c r="D4" t="s">
        <v>38</v>
      </c>
      <c r="E4" t="s">
        <v>39</v>
      </c>
      <c r="F4" t="s">
        <v>38</v>
      </c>
      <c r="G4" t="s">
        <v>38</v>
      </c>
      <c r="I4" t="s">
        <v>40</v>
      </c>
      <c r="J4" t="s">
        <v>37</v>
      </c>
      <c r="K4" t="s">
        <v>40</v>
      </c>
      <c r="L4" t="s">
        <v>40</v>
      </c>
      <c r="M4" t="s">
        <v>40</v>
      </c>
      <c r="N4" t="s">
        <v>40</v>
      </c>
      <c r="O4" t="s">
        <v>40</v>
      </c>
      <c r="P4" t="s">
        <v>40</v>
      </c>
      <c r="Q4" t="s">
        <v>40</v>
      </c>
      <c r="R4" t="s">
        <v>40</v>
      </c>
      <c r="S4" t="s">
        <v>41</v>
      </c>
      <c r="T4" t="s">
        <v>51</v>
      </c>
      <c r="U4" t="s">
        <v>51</v>
      </c>
      <c r="V4" t="s">
        <v>52</v>
      </c>
      <c r="W4" t="s">
        <v>58</v>
      </c>
      <c r="X4" t="s">
        <v>40</v>
      </c>
      <c r="Y4" t="s">
        <v>38</v>
      </c>
      <c r="Z4" t="s">
        <v>45</v>
      </c>
      <c r="AA4" t="s">
        <v>38</v>
      </c>
      <c r="AB4" t="s">
        <v>38</v>
      </c>
      <c r="AC4" t="s">
        <v>54</v>
      </c>
      <c r="AD4" t="s">
        <v>54</v>
      </c>
      <c r="AE4" t="s">
        <v>54</v>
      </c>
      <c r="AG4" t="s">
        <v>40</v>
      </c>
      <c r="AH4" t="s">
        <v>40</v>
      </c>
      <c r="AI4" t="s">
        <v>40</v>
      </c>
      <c r="AJ4" t="s">
        <v>59</v>
      </c>
      <c r="AK4" t="s">
        <v>60</v>
      </c>
    </row>
    <row r="5" spans="1:37">
      <c r="A5" s="1">
        <v>4</v>
      </c>
      <c r="B5" t="s">
        <v>61</v>
      </c>
      <c r="C5" t="s">
        <v>37</v>
      </c>
      <c r="D5" t="s">
        <v>38</v>
      </c>
      <c r="E5" t="s">
        <v>62</v>
      </c>
      <c r="F5" t="s">
        <v>40</v>
      </c>
      <c r="G5" t="s">
        <v>38</v>
      </c>
      <c r="I5" t="s">
        <v>40</v>
      </c>
      <c r="J5" t="s">
        <v>37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  <c r="S5" t="s">
        <v>50</v>
      </c>
      <c r="T5" t="s">
        <v>42</v>
      </c>
      <c r="U5" t="s">
        <v>42</v>
      </c>
      <c r="V5" t="s">
        <v>63</v>
      </c>
      <c r="W5" t="s">
        <v>58</v>
      </c>
      <c r="X5" t="s">
        <v>40</v>
      </c>
      <c r="Y5" t="s">
        <v>38</v>
      </c>
      <c r="Z5" t="s">
        <v>45</v>
      </c>
      <c r="AA5" t="s">
        <v>40</v>
      </c>
      <c r="AB5" t="s">
        <v>38</v>
      </c>
      <c r="AC5" t="s">
        <v>54</v>
      </c>
      <c r="AD5" t="s">
        <v>54</v>
      </c>
      <c r="AE5" t="s">
        <v>54</v>
      </c>
      <c r="AG5" t="s">
        <v>40</v>
      </c>
      <c r="AH5" t="s">
        <v>40</v>
      </c>
      <c r="AI5" t="s">
        <v>38</v>
      </c>
      <c r="AJ5" t="s">
        <v>64</v>
      </c>
      <c r="AK5" t="s">
        <v>65</v>
      </c>
    </row>
    <row r="6" spans="1:37">
      <c r="A6" s="1">
        <v>5</v>
      </c>
      <c r="B6" t="s">
        <v>66</v>
      </c>
      <c r="C6" t="s">
        <v>37</v>
      </c>
      <c r="D6" t="s">
        <v>38</v>
      </c>
      <c r="E6" t="s">
        <v>39</v>
      </c>
      <c r="F6" t="s">
        <v>38</v>
      </c>
      <c r="G6" t="s">
        <v>38</v>
      </c>
      <c r="I6" t="s">
        <v>40</v>
      </c>
      <c r="J6" t="s">
        <v>37</v>
      </c>
      <c r="K6" t="s">
        <v>40</v>
      </c>
      <c r="L6" t="s">
        <v>40</v>
      </c>
      <c r="M6" t="s">
        <v>38</v>
      </c>
      <c r="N6" t="s">
        <v>38</v>
      </c>
      <c r="O6" t="s">
        <v>40</v>
      </c>
      <c r="P6" t="s">
        <v>38</v>
      </c>
      <c r="Q6" t="s">
        <v>38</v>
      </c>
      <c r="R6" t="s">
        <v>38</v>
      </c>
      <c r="S6" t="s">
        <v>41</v>
      </c>
      <c r="T6" t="s">
        <v>42</v>
      </c>
      <c r="U6" t="s">
        <v>51</v>
      </c>
      <c r="V6" t="s">
        <v>43</v>
      </c>
      <c r="W6" t="s">
        <v>58</v>
      </c>
      <c r="X6" t="s">
        <v>40</v>
      </c>
      <c r="Y6" t="s">
        <v>40</v>
      </c>
      <c r="Z6" t="s">
        <v>45</v>
      </c>
      <c r="AA6" t="s">
        <v>38</v>
      </c>
      <c r="AB6" t="s">
        <v>38</v>
      </c>
      <c r="AC6" t="s">
        <v>40</v>
      </c>
      <c r="AD6" t="s">
        <v>38</v>
      </c>
      <c r="AE6" t="s">
        <v>38</v>
      </c>
      <c r="AG6" t="s">
        <v>40</v>
      </c>
      <c r="AH6" t="s">
        <v>40</v>
      </c>
      <c r="AI6" t="s">
        <v>38</v>
      </c>
      <c r="AJ6" t="s">
        <v>67</v>
      </c>
      <c r="AK6" t="s">
        <v>68</v>
      </c>
    </row>
    <row r="7" spans="1:37">
      <c r="A7" s="1">
        <v>6</v>
      </c>
      <c r="B7" t="s">
        <v>69</v>
      </c>
      <c r="C7" t="s">
        <v>37</v>
      </c>
      <c r="D7" t="s">
        <v>38</v>
      </c>
      <c r="E7" t="s">
        <v>62</v>
      </c>
      <c r="F7" t="s">
        <v>40</v>
      </c>
      <c r="G7" t="s">
        <v>38</v>
      </c>
      <c r="I7" t="s">
        <v>40</v>
      </c>
      <c r="J7" t="s">
        <v>37</v>
      </c>
      <c r="K7" t="s">
        <v>40</v>
      </c>
      <c r="L7" t="s">
        <v>40</v>
      </c>
      <c r="M7" t="s">
        <v>38</v>
      </c>
      <c r="N7" t="s">
        <v>38</v>
      </c>
      <c r="O7" t="s">
        <v>40</v>
      </c>
      <c r="P7" t="s">
        <v>38</v>
      </c>
      <c r="Q7" t="s">
        <v>38</v>
      </c>
      <c r="R7" t="s">
        <v>38</v>
      </c>
      <c r="S7" t="s">
        <v>50</v>
      </c>
      <c r="T7" t="s">
        <v>51</v>
      </c>
      <c r="U7" t="s">
        <v>51</v>
      </c>
      <c r="V7" t="s">
        <v>52</v>
      </c>
      <c r="W7" t="s">
        <v>70</v>
      </c>
      <c r="X7" t="s">
        <v>40</v>
      </c>
      <c r="Y7" t="s">
        <v>38</v>
      </c>
      <c r="Z7" t="s">
        <v>45</v>
      </c>
      <c r="AA7" t="s">
        <v>40</v>
      </c>
      <c r="AB7" t="s">
        <v>38</v>
      </c>
      <c r="AC7" t="s">
        <v>54</v>
      </c>
      <c r="AD7" t="s">
        <v>54</v>
      </c>
      <c r="AE7" t="s">
        <v>54</v>
      </c>
      <c r="AG7" t="s">
        <v>40</v>
      </c>
      <c r="AH7" t="s">
        <v>40</v>
      </c>
      <c r="AI7" t="s">
        <v>38</v>
      </c>
      <c r="AJ7" t="s">
        <v>71</v>
      </c>
      <c r="AK7" t="s">
        <v>72</v>
      </c>
    </row>
    <row r="8" spans="1:37">
      <c r="A8" s="1">
        <v>7</v>
      </c>
      <c r="B8" t="s">
        <v>73</v>
      </c>
      <c r="C8" t="s">
        <v>37</v>
      </c>
      <c r="D8" t="s">
        <v>38</v>
      </c>
      <c r="E8" t="s">
        <v>49</v>
      </c>
      <c r="F8" t="s">
        <v>38</v>
      </c>
      <c r="G8" t="s">
        <v>38</v>
      </c>
      <c r="I8" t="s">
        <v>40</v>
      </c>
      <c r="J8" t="s">
        <v>37</v>
      </c>
      <c r="K8" t="s">
        <v>40</v>
      </c>
      <c r="L8" t="s">
        <v>40</v>
      </c>
      <c r="M8" t="s">
        <v>40</v>
      </c>
      <c r="N8" t="s">
        <v>40</v>
      </c>
      <c r="O8" t="s">
        <v>40</v>
      </c>
      <c r="P8" t="s">
        <v>40</v>
      </c>
      <c r="Q8" t="s">
        <v>40</v>
      </c>
      <c r="R8" t="s">
        <v>40</v>
      </c>
      <c r="S8" t="s">
        <v>50</v>
      </c>
      <c r="T8" t="s">
        <v>51</v>
      </c>
      <c r="U8" t="s">
        <v>51</v>
      </c>
      <c r="V8" t="s">
        <v>52</v>
      </c>
      <c r="W8" t="s">
        <v>58</v>
      </c>
      <c r="X8" t="s">
        <v>40</v>
      </c>
      <c r="Y8" t="s">
        <v>38</v>
      </c>
      <c r="Z8" t="s">
        <v>45</v>
      </c>
      <c r="AA8" t="s">
        <v>40</v>
      </c>
      <c r="AB8" t="s">
        <v>40</v>
      </c>
      <c r="AC8" t="s">
        <v>54</v>
      </c>
      <c r="AD8" t="s">
        <v>54</v>
      </c>
      <c r="AE8" t="s">
        <v>54</v>
      </c>
      <c r="AG8" t="s">
        <v>40</v>
      </c>
      <c r="AH8" t="s">
        <v>40</v>
      </c>
      <c r="AI8" t="s">
        <v>40</v>
      </c>
      <c r="AJ8" t="s">
        <v>74</v>
      </c>
      <c r="AK8" t="s">
        <v>75</v>
      </c>
    </row>
    <row r="9" spans="1:37">
      <c r="A9" s="1">
        <v>8</v>
      </c>
      <c r="B9" t="s">
        <v>76</v>
      </c>
      <c r="C9" t="s">
        <v>37</v>
      </c>
      <c r="D9" t="s">
        <v>38</v>
      </c>
      <c r="E9" t="s">
        <v>62</v>
      </c>
      <c r="F9" t="s">
        <v>40</v>
      </c>
      <c r="G9" t="s">
        <v>38</v>
      </c>
      <c r="I9" t="s">
        <v>40</v>
      </c>
      <c r="J9" t="s">
        <v>38</v>
      </c>
      <c r="K9" t="s">
        <v>40</v>
      </c>
      <c r="L9" t="s">
        <v>40</v>
      </c>
      <c r="M9" t="s">
        <v>40</v>
      </c>
      <c r="N9" t="s">
        <v>40</v>
      </c>
      <c r="O9" t="s">
        <v>40</v>
      </c>
      <c r="P9" t="s">
        <v>40</v>
      </c>
      <c r="Q9" t="s">
        <v>40</v>
      </c>
      <c r="R9" t="s">
        <v>40</v>
      </c>
      <c r="S9" t="s">
        <v>50</v>
      </c>
      <c r="T9" t="s">
        <v>42</v>
      </c>
      <c r="U9" t="s">
        <v>42</v>
      </c>
      <c r="V9" t="s">
        <v>43</v>
      </c>
      <c r="W9" t="s">
        <v>53</v>
      </c>
      <c r="X9" t="s">
        <v>40</v>
      </c>
      <c r="Y9" t="s">
        <v>40</v>
      </c>
      <c r="Z9" t="s">
        <v>45</v>
      </c>
      <c r="AA9" t="s">
        <v>40</v>
      </c>
      <c r="AB9" t="s">
        <v>40</v>
      </c>
      <c r="AC9" t="s">
        <v>38</v>
      </c>
      <c r="AD9" t="s">
        <v>38</v>
      </c>
      <c r="AE9" t="s">
        <v>38</v>
      </c>
      <c r="AF9" t="s">
        <v>77</v>
      </c>
      <c r="AG9" t="s">
        <v>38</v>
      </c>
      <c r="AH9" t="s">
        <v>54</v>
      </c>
      <c r="AI9" t="s">
        <v>54</v>
      </c>
      <c r="AJ9" t="s">
        <v>78</v>
      </c>
      <c r="AK9" t="s">
        <v>79</v>
      </c>
    </row>
    <row r="10" spans="1:37">
      <c r="A10" s="1">
        <v>9</v>
      </c>
      <c r="B10" t="s">
        <v>80</v>
      </c>
      <c r="C10" t="s">
        <v>37</v>
      </c>
      <c r="D10" t="s">
        <v>38</v>
      </c>
      <c r="E10" t="s">
        <v>62</v>
      </c>
      <c r="F10" t="s">
        <v>40</v>
      </c>
      <c r="G10" t="s">
        <v>38</v>
      </c>
      <c r="I10" t="s">
        <v>40</v>
      </c>
      <c r="J10" t="s">
        <v>37</v>
      </c>
      <c r="K10" t="s">
        <v>40</v>
      </c>
      <c r="L10" t="s">
        <v>40</v>
      </c>
      <c r="M10" t="s">
        <v>40</v>
      </c>
      <c r="N10" t="s">
        <v>40</v>
      </c>
      <c r="O10" t="s">
        <v>40</v>
      </c>
      <c r="P10" t="s">
        <v>40</v>
      </c>
      <c r="Q10" t="s">
        <v>40</v>
      </c>
      <c r="R10" t="s">
        <v>40</v>
      </c>
      <c r="S10" t="s">
        <v>50</v>
      </c>
      <c r="T10" t="s">
        <v>51</v>
      </c>
      <c r="U10" t="s">
        <v>51</v>
      </c>
      <c r="V10" t="s">
        <v>43</v>
      </c>
      <c r="W10" t="s">
        <v>58</v>
      </c>
      <c r="X10" t="s">
        <v>40</v>
      </c>
      <c r="Y10" t="s">
        <v>38</v>
      </c>
      <c r="Z10" t="s">
        <v>45</v>
      </c>
      <c r="AA10" t="s">
        <v>38</v>
      </c>
      <c r="AB10" t="s">
        <v>38</v>
      </c>
      <c r="AC10" t="s">
        <v>54</v>
      </c>
      <c r="AD10" t="s">
        <v>54</v>
      </c>
      <c r="AE10" t="s">
        <v>54</v>
      </c>
      <c r="AG10" t="s">
        <v>38</v>
      </c>
      <c r="AH10" t="s">
        <v>54</v>
      </c>
      <c r="AI10" t="s">
        <v>54</v>
      </c>
      <c r="AJ10" t="s">
        <v>81</v>
      </c>
      <c r="AK10" t="s">
        <v>82</v>
      </c>
    </row>
    <row r="11" spans="1:37">
      <c r="A11" s="1">
        <v>10</v>
      </c>
      <c r="B11" t="s">
        <v>83</v>
      </c>
      <c r="C11" t="s">
        <v>37</v>
      </c>
      <c r="D11" t="s">
        <v>40</v>
      </c>
      <c r="E11" t="s">
        <v>39</v>
      </c>
      <c r="F11" t="s">
        <v>38</v>
      </c>
      <c r="G11" t="s">
        <v>38</v>
      </c>
      <c r="I11" t="s">
        <v>38</v>
      </c>
      <c r="J11" t="s">
        <v>37</v>
      </c>
      <c r="K11" t="s">
        <v>40</v>
      </c>
      <c r="L11" t="s">
        <v>40</v>
      </c>
      <c r="M11" t="s">
        <v>40</v>
      </c>
      <c r="N11" t="s">
        <v>40</v>
      </c>
      <c r="O11" t="s">
        <v>40</v>
      </c>
      <c r="P11" t="s">
        <v>40</v>
      </c>
      <c r="Q11" t="s">
        <v>40</v>
      </c>
      <c r="R11" t="s">
        <v>40</v>
      </c>
      <c r="S11" t="s">
        <v>41</v>
      </c>
      <c r="T11" t="s">
        <v>51</v>
      </c>
      <c r="U11" t="s">
        <v>51</v>
      </c>
      <c r="V11" t="s">
        <v>52</v>
      </c>
      <c r="W11" t="s">
        <v>53</v>
      </c>
      <c r="X11" t="s">
        <v>40</v>
      </c>
      <c r="Y11" t="s">
        <v>38</v>
      </c>
      <c r="Z11" t="s">
        <v>45</v>
      </c>
      <c r="AA11" t="s">
        <v>40</v>
      </c>
      <c r="AB11" t="s">
        <v>40</v>
      </c>
      <c r="AC11" t="s">
        <v>54</v>
      </c>
      <c r="AD11" t="s">
        <v>54</v>
      </c>
      <c r="AE11" t="s">
        <v>54</v>
      </c>
      <c r="AG11" t="s">
        <v>40</v>
      </c>
      <c r="AH11" t="s">
        <v>40</v>
      </c>
      <c r="AI11" t="s">
        <v>40</v>
      </c>
      <c r="AJ11" t="s">
        <v>84</v>
      </c>
      <c r="AK11" t="s">
        <v>85</v>
      </c>
    </row>
    <row r="12" spans="1:37">
      <c r="A12" s="1">
        <v>11</v>
      </c>
      <c r="B12" t="s">
        <v>86</v>
      </c>
      <c r="C12" t="s">
        <v>37</v>
      </c>
      <c r="D12" t="s">
        <v>38</v>
      </c>
      <c r="E12" t="s">
        <v>39</v>
      </c>
      <c r="F12" t="s">
        <v>38</v>
      </c>
      <c r="G12" t="s">
        <v>38</v>
      </c>
      <c r="I12" t="s">
        <v>40</v>
      </c>
      <c r="J12" t="s">
        <v>37</v>
      </c>
      <c r="K12" t="s">
        <v>40</v>
      </c>
      <c r="L12" t="s">
        <v>40</v>
      </c>
      <c r="M12" t="s">
        <v>40</v>
      </c>
      <c r="N12" t="s">
        <v>40</v>
      </c>
      <c r="O12" t="s">
        <v>40</v>
      </c>
      <c r="P12" t="s">
        <v>40</v>
      </c>
      <c r="Q12" t="s">
        <v>40</v>
      </c>
      <c r="R12" t="s">
        <v>40</v>
      </c>
      <c r="S12" t="s">
        <v>41</v>
      </c>
      <c r="T12" t="s">
        <v>87</v>
      </c>
      <c r="U12" t="s">
        <v>87</v>
      </c>
      <c r="V12" t="s">
        <v>63</v>
      </c>
      <c r="W12" t="s">
        <v>58</v>
      </c>
      <c r="X12" t="s">
        <v>40</v>
      </c>
      <c r="Y12" t="s">
        <v>38</v>
      </c>
      <c r="Z12" t="s">
        <v>88</v>
      </c>
      <c r="AA12" t="s">
        <v>40</v>
      </c>
      <c r="AB12" t="s">
        <v>38</v>
      </c>
      <c r="AC12" t="s">
        <v>54</v>
      </c>
      <c r="AD12" t="s">
        <v>54</v>
      </c>
      <c r="AE12" t="s">
        <v>54</v>
      </c>
      <c r="AG12" t="s">
        <v>40</v>
      </c>
      <c r="AH12" t="s">
        <v>40</v>
      </c>
      <c r="AI12" t="s">
        <v>40</v>
      </c>
      <c r="AJ12" t="s">
        <v>89</v>
      </c>
      <c r="AK12" t="s">
        <v>90</v>
      </c>
    </row>
    <row r="13" spans="1:37">
      <c r="A13" s="1">
        <v>12</v>
      </c>
      <c r="B13" t="s">
        <v>91</v>
      </c>
      <c r="C13" t="s">
        <v>37</v>
      </c>
      <c r="D13" t="s">
        <v>38</v>
      </c>
      <c r="E13" t="s">
        <v>49</v>
      </c>
      <c r="F13" t="s">
        <v>40</v>
      </c>
      <c r="G13" t="s">
        <v>40</v>
      </c>
      <c r="H13" t="s">
        <v>92</v>
      </c>
      <c r="I13" t="s">
        <v>40</v>
      </c>
      <c r="J13" t="s">
        <v>37</v>
      </c>
      <c r="K13" t="s">
        <v>40</v>
      </c>
      <c r="L13" t="s">
        <v>40</v>
      </c>
      <c r="M13" t="s">
        <v>40</v>
      </c>
      <c r="N13" t="s">
        <v>40</v>
      </c>
      <c r="O13" t="s">
        <v>40</v>
      </c>
      <c r="P13" t="s">
        <v>40</v>
      </c>
      <c r="Q13" t="s">
        <v>40</v>
      </c>
      <c r="R13" t="s">
        <v>40</v>
      </c>
      <c r="S13" t="s">
        <v>50</v>
      </c>
      <c r="T13" t="s">
        <v>51</v>
      </c>
      <c r="U13" t="s">
        <v>51</v>
      </c>
      <c r="V13" t="s">
        <v>52</v>
      </c>
      <c r="W13" t="s">
        <v>58</v>
      </c>
      <c r="X13" t="s">
        <v>40</v>
      </c>
      <c r="Y13" t="s">
        <v>40</v>
      </c>
      <c r="Z13" t="s">
        <v>45</v>
      </c>
      <c r="AA13" t="s">
        <v>40</v>
      </c>
      <c r="AB13" t="s">
        <v>40</v>
      </c>
      <c r="AC13" t="s">
        <v>38</v>
      </c>
      <c r="AD13" t="s">
        <v>40</v>
      </c>
      <c r="AE13" t="s">
        <v>38</v>
      </c>
      <c r="AG13" t="s">
        <v>40</v>
      </c>
      <c r="AH13" t="s">
        <v>40</v>
      </c>
      <c r="AI13" t="s">
        <v>40</v>
      </c>
      <c r="AJ13" t="s">
        <v>93</v>
      </c>
      <c r="AK13" t="s">
        <v>94</v>
      </c>
    </row>
    <row r="14" spans="1:37">
      <c r="A14" s="1">
        <v>13</v>
      </c>
      <c r="B14" t="s">
        <v>95</v>
      </c>
      <c r="C14" t="s">
        <v>37</v>
      </c>
      <c r="D14" t="s">
        <v>38</v>
      </c>
      <c r="E14" t="s">
        <v>62</v>
      </c>
      <c r="F14" t="s">
        <v>40</v>
      </c>
      <c r="G14" t="s">
        <v>38</v>
      </c>
      <c r="I14" t="s">
        <v>40</v>
      </c>
      <c r="J14" t="s">
        <v>37</v>
      </c>
      <c r="K14" t="s">
        <v>40</v>
      </c>
      <c r="L14" t="s">
        <v>40</v>
      </c>
      <c r="M14" t="s">
        <v>40</v>
      </c>
      <c r="N14" t="s">
        <v>40</v>
      </c>
      <c r="O14" t="s">
        <v>40</v>
      </c>
      <c r="P14" t="s">
        <v>40</v>
      </c>
      <c r="Q14" t="s">
        <v>40</v>
      </c>
      <c r="R14" t="s">
        <v>40</v>
      </c>
      <c r="S14" t="s">
        <v>50</v>
      </c>
      <c r="T14" t="s">
        <v>42</v>
      </c>
      <c r="U14" t="s">
        <v>42</v>
      </c>
      <c r="V14" t="s">
        <v>43</v>
      </c>
      <c r="W14" t="s">
        <v>53</v>
      </c>
      <c r="X14" t="s">
        <v>40</v>
      </c>
      <c r="Y14" t="s">
        <v>40</v>
      </c>
      <c r="Z14" t="s">
        <v>45</v>
      </c>
      <c r="AA14" t="s">
        <v>40</v>
      </c>
      <c r="AB14" t="s">
        <v>38</v>
      </c>
      <c r="AC14" t="s">
        <v>38</v>
      </c>
      <c r="AD14" t="s">
        <v>40</v>
      </c>
      <c r="AE14" t="s">
        <v>38</v>
      </c>
      <c r="AG14" t="s">
        <v>40</v>
      </c>
      <c r="AH14" t="s">
        <v>40</v>
      </c>
      <c r="AI14" t="s">
        <v>38</v>
      </c>
      <c r="AJ14" t="s">
        <v>96</v>
      </c>
      <c r="AK14" t="s">
        <v>97</v>
      </c>
    </row>
    <row r="15" spans="1:37">
      <c r="A15" s="1">
        <v>14</v>
      </c>
      <c r="B15" t="s">
        <v>98</v>
      </c>
      <c r="C15" t="s">
        <v>37</v>
      </c>
      <c r="D15" t="s">
        <v>38</v>
      </c>
      <c r="E15" t="s">
        <v>39</v>
      </c>
      <c r="F15" t="s">
        <v>38</v>
      </c>
      <c r="G15" t="s">
        <v>38</v>
      </c>
      <c r="I15" t="s">
        <v>40</v>
      </c>
      <c r="J15" t="s">
        <v>37</v>
      </c>
      <c r="K15" t="s">
        <v>40</v>
      </c>
      <c r="L15" t="s">
        <v>40</v>
      </c>
      <c r="M15" t="s">
        <v>38</v>
      </c>
      <c r="N15" t="s">
        <v>40</v>
      </c>
      <c r="O15" t="s">
        <v>40</v>
      </c>
      <c r="P15" t="s">
        <v>40</v>
      </c>
      <c r="Q15" t="s">
        <v>40</v>
      </c>
      <c r="R15" t="s">
        <v>40</v>
      </c>
      <c r="S15" t="s">
        <v>41</v>
      </c>
      <c r="T15" t="s">
        <v>87</v>
      </c>
      <c r="U15" t="s">
        <v>42</v>
      </c>
      <c r="V15" t="s">
        <v>63</v>
      </c>
      <c r="W15" t="s">
        <v>58</v>
      </c>
      <c r="X15" t="s">
        <v>40</v>
      </c>
      <c r="Y15" t="s">
        <v>38</v>
      </c>
      <c r="Z15" t="s">
        <v>99</v>
      </c>
      <c r="AA15" t="s">
        <v>38</v>
      </c>
      <c r="AB15" t="s">
        <v>40</v>
      </c>
      <c r="AC15" t="s">
        <v>54</v>
      </c>
      <c r="AD15" t="s">
        <v>54</v>
      </c>
      <c r="AE15" t="s">
        <v>54</v>
      </c>
      <c r="AG15" t="s">
        <v>38</v>
      </c>
      <c r="AH15" t="s">
        <v>54</v>
      </c>
      <c r="AI15" t="s">
        <v>54</v>
      </c>
      <c r="AJ15" t="s">
        <v>100</v>
      </c>
      <c r="AK15" t="s">
        <v>101</v>
      </c>
    </row>
    <row r="16" spans="1:37">
      <c r="A16" s="1">
        <v>15</v>
      </c>
      <c r="B16" t="s">
        <v>102</v>
      </c>
      <c r="C16" t="s">
        <v>37</v>
      </c>
      <c r="D16" t="s">
        <v>38</v>
      </c>
      <c r="E16" t="s">
        <v>49</v>
      </c>
      <c r="F16" t="s">
        <v>40</v>
      </c>
      <c r="G16" t="s">
        <v>38</v>
      </c>
      <c r="I16" t="s">
        <v>40</v>
      </c>
      <c r="J16" t="s">
        <v>37</v>
      </c>
      <c r="K16" t="s">
        <v>40</v>
      </c>
      <c r="L16" t="s">
        <v>40</v>
      </c>
      <c r="M16" t="s">
        <v>40</v>
      </c>
      <c r="N16" t="s">
        <v>40</v>
      </c>
      <c r="O16" t="s">
        <v>40</v>
      </c>
      <c r="P16" t="s">
        <v>40</v>
      </c>
      <c r="Q16" t="s">
        <v>40</v>
      </c>
      <c r="R16" t="s">
        <v>40</v>
      </c>
      <c r="S16" t="s">
        <v>50</v>
      </c>
      <c r="T16" t="s">
        <v>51</v>
      </c>
      <c r="U16" t="s">
        <v>51</v>
      </c>
      <c r="V16" t="s">
        <v>52</v>
      </c>
      <c r="W16" t="s">
        <v>44</v>
      </c>
      <c r="X16" t="s">
        <v>40</v>
      </c>
      <c r="Y16" t="s">
        <v>40</v>
      </c>
      <c r="Z16" t="s">
        <v>103</v>
      </c>
      <c r="AA16" t="s">
        <v>40</v>
      </c>
      <c r="AB16" t="s">
        <v>40</v>
      </c>
      <c r="AC16" t="s">
        <v>38</v>
      </c>
      <c r="AD16" t="s">
        <v>40</v>
      </c>
      <c r="AE16" t="s">
        <v>38</v>
      </c>
      <c r="AG16" t="s">
        <v>40</v>
      </c>
      <c r="AH16" t="s">
        <v>40</v>
      </c>
      <c r="AI16" t="s">
        <v>38</v>
      </c>
      <c r="AJ16" t="s">
        <v>104</v>
      </c>
      <c r="AK16" t="s">
        <v>105</v>
      </c>
    </row>
    <row r="17" spans="1:37">
      <c r="A17" s="1">
        <v>16</v>
      </c>
      <c r="B17" t="s">
        <v>106</v>
      </c>
      <c r="C17" t="s">
        <v>37</v>
      </c>
      <c r="D17" t="s">
        <v>38</v>
      </c>
      <c r="E17" t="s">
        <v>39</v>
      </c>
      <c r="F17" t="s">
        <v>38</v>
      </c>
      <c r="G17" t="s">
        <v>38</v>
      </c>
      <c r="I17" t="s">
        <v>40</v>
      </c>
      <c r="J17" t="s">
        <v>37</v>
      </c>
      <c r="K17" t="s">
        <v>40</v>
      </c>
      <c r="L17" t="s">
        <v>40</v>
      </c>
      <c r="M17" t="s">
        <v>38</v>
      </c>
      <c r="N17" t="s">
        <v>40</v>
      </c>
      <c r="O17" t="s">
        <v>40</v>
      </c>
      <c r="P17" t="s">
        <v>40</v>
      </c>
      <c r="Q17" t="s">
        <v>40</v>
      </c>
      <c r="R17" t="s">
        <v>40</v>
      </c>
      <c r="S17" t="s">
        <v>41</v>
      </c>
      <c r="T17" t="s">
        <v>42</v>
      </c>
      <c r="U17" t="s">
        <v>42</v>
      </c>
      <c r="V17" t="s">
        <v>43</v>
      </c>
      <c r="W17" t="s">
        <v>53</v>
      </c>
      <c r="X17" t="s">
        <v>40</v>
      </c>
      <c r="Y17" t="s">
        <v>40</v>
      </c>
      <c r="Z17" t="s">
        <v>103</v>
      </c>
      <c r="AA17" t="s">
        <v>40</v>
      </c>
      <c r="AB17" t="s">
        <v>40</v>
      </c>
      <c r="AC17" t="s">
        <v>38</v>
      </c>
      <c r="AD17" t="s">
        <v>38</v>
      </c>
      <c r="AE17" t="s">
        <v>38</v>
      </c>
      <c r="AF17" t="s">
        <v>107</v>
      </c>
      <c r="AG17" t="s">
        <v>40</v>
      </c>
      <c r="AH17" t="s">
        <v>40</v>
      </c>
      <c r="AI17" t="s">
        <v>38</v>
      </c>
      <c r="AJ17" t="s">
        <v>108</v>
      </c>
      <c r="AK17" t="s">
        <v>109</v>
      </c>
    </row>
    <row r="18" spans="1:37">
      <c r="A18" s="1">
        <v>17</v>
      </c>
      <c r="B18" t="s">
        <v>110</v>
      </c>
      <c r="C18" t="s">
        <v>37</v>
      </c>
      <c r="D18" t="s">
        <v>38</v>
      </c>
      <c r="E18" t="s">
        <v>49</v>
      </c>
      <c r="F18" t="s">
        <v>40</v>
      </c>
      <c r="G18" t="s">
        <v>38</v>
      </c>
      <c r="I18" t="s">
        <v>40</v>
      </c>
      <c r="J18" t="s">
        <v>37</v>
      </c>
      <c r="K18" t="s">
        <v>40</v>
      </c>
      <c r="L18" t="s">
        <v>40</v>
      </c>
      <c r="M18" t="s">
        <v>40</v>
      </c>
      <c r="N18" t="s">
        <v>40</v>
      </c>
      <c r="O18" t="s">
        <v>40</v>
      </c>
      <c r="P18" t="s">
        <v>40</v>
      </c>
      <c r="Q18" t="s">
        <v>40</v>
      </c>
      <c r="R18" t="s">
        <v>40</v>
      </c>
      <c r="S18" t="s">
        <v>50</v>
      </c>
      <c r="T18" t="s">
        <v>51</v>
      </c>
      <c r="U18" t="s">
        <v>51</v>
      </c>
      <c r="V18" t="s">
        <v>52</v>
      </c>
      <c r="W18" t="s">
        <v>70</v>
      </c>
      <c r="X18" t="s">
        <v>40</v>
      </c>
      <c r="Y18" t="s">
        <v>40</v>
      </c>
      <c r="Z18" t="s">
        <v>45</v>
      </c>
      <c r="AA18" t="s">
        <v>40</v>
      </c>
      <c r="AB18" t="s">
        <v>40</v>
      </c>
      <c r="AC18" t="s">
        <v>38</v>
      </c>
      <c r="AD18" t="s">
        <v>40</v>
      </c>
      <c r="AE18" t="s">
        <v>40</v>
      </c>
      <c r="AG18" t="s">
        <v>40</v>
      </c>
      <c r="AH18" t="s">
        <v>40</v>
      </c>
      <c r="AI18" t="s">
        <v>40</v>
      </c>
      <c r="AJ18" t="s">
        <v>111</v>
      </c>
      <c r="AK18" t="s">
        <v>112</v>
      </c>
    </row>
    <row r="19" spans="1:37">
      <c r="A19" s="1">
        <v>18</v>
      </c>
      <c r="B19" t="s">
        <v>113</v>
      </c>
      <c r="C19" t="s">
        <v>37</v>
      </c>
      <c r="D19" t="s">
        <v>38</v>
      </c>
      <c r="E19" t="s">
        <v>39</v>
      </c>
      <c r="F19" t="s">
        <v>38</v>
      </c>
      <c r="G19" t="s">
        <v>38</v>
      </c>
      <c r="I19" t="s">
        <v>40</v>
      </c>
      <c r="J19" t="s">
        <v>37</v>
      </c>
      <c r="K19" t="s">
        <v>40</v>
      </c>
      <c r="L19" t="s">
        <v>40</v>
      </c>
      <c r="M19" t="s">
        <v>40</v>
      </c>
      <c r="N19" t="s">
        <v>40</v>
      </c>
      <c r="O19" t="s">
        <v>40</v>
      </c>
      <c r="P19" t="s">
        <v>40</v>
      </c>
      <c r="Q19" t="s">
        <v>40</v>
      </c>
      <c r="R19" t="s">
        <v>40</v>
      </c>
      <c r="S19" t="s">
        <v>41</v>
      </c>
      <c r="T19" t="s">
        <v>51</v>
      </c>
      <c r="U19" t="s">
        <v>51</v>
      </c>
      <c r="V19" t="s">
        <v>43</v>
      </c>
      <c r="W19" t="s">
        <v>44</v>
      </c>
      <c r="X19" t="s">
        <v>40</v>
      </c>
      <c r="Y19" t="s">
        <v>40</v>
      </c>
      <c r="Z19" t="s">
        <v>103</v>
      </c>
      <c r="AA19" t="s">
        <v>40</v>
      </c>
      <c r="AB19" t="s">
        <v>38</v>
      </c>
      <c r="AC19" t="s">
        <v>38</v>
      </c>
      <c r="AD19" t="s">
        <v>40</v>
      </c>
      <c r="AE19" t="s">
        <v>38</v>
      </c>
      <c r="AG19" t="s">
        <v>38</v>
      </c>
      <c r="AH19" t="s">
        <v>54</v>
      </c>
      <c r="AI19" t="s">
        <v>54</v>
      </c>
      <c r="AJ19" t="s">
        <v>114</v>
      </c>
      <c r="AK19" t="s">
        <v>115</v>
      </c>
    </row>
    <row r="20" spans="1:37">
      <c r="A20" s="1">
        <v>19</v>
      </c>
      <c r="B20" t="s">
        <v>116</v>
      </c>
      <c r="C20" t="s">
        <v>37</v>
      </c>
      <c r="D20" t="s">
        <v>38</v>
      </c>
      <c r="E20" t="s">
        <v>39</v>
      </c>
      <c r="F20" t="s">
        <v>38</v>
      </c>
      <c r="G20" t="s">
        <v>38</v>
      </c>
      <c r="I20" t="s">
        <v>40</v>
      </c>
      <c r="J20" t="s">
        <v>37</v>
      </c>
      <c r="K20" t="s">
        <v>40</v>
      </c>
      <c r="L20" t="s">
        <v>40</v>
      </c>
      <c r="M20" t="s">
        <v>38</v>
      </c>
      <c r="N20" t="s">
        <v>40</v>
      </c>
      <c r="O20" t="s">
        <v>40</v>
      </c>
      <c r="P20" t="s">
        <v>40</v>
      </c>
      <c r="Q20" t="s">
        <v>40</v>
      </c>
      <c r="R20" t="s">
        <v>40</v>
      </c>
      <c r="S20" t="s">
        <v>41</v>
      </c>
      <c r="T20" t="s">
        <v>51</v>
      </c>
      <c r="U20" t="s">
        <v>51</v>
      </c>
      <c r="V20" t="s">
        <v>63</v>
      </c>
      <c r="W20" t="s">
        <v>58</v>
      </c>
      <c r="X20" t="s">
        <v>40</v>
      </c>
      <c r="Y20" t="s">
        <v>38</v>
      </c>
      <c r="Z20" t="s">
        <v>45</v>
      </c>
      <c r="AA20" t="s">
        <v>40</v>
      </c>
      <c r="AB20" t="s">
        <v>40</v>
      </c>
      <c r="AC20" t="s">
        <v>54</v>
      </c>
      <c r="AD20" t="s">
        <v>54</v>
      </c>
      <c r="AE20" t="s">
        <v>54</v>
      </c>
      <c r="AG20" t="s">
        <v>40</v>
      </c>
      <c r="AH20" t="s">
        <v>40</v>
      </c>
      <c r="AI20" t="s">
        <v>38</v>
      </c>
      <c r="AJ20" t="s">
        <v>117</v>
      </c>
      <c r="AK20" t="s">
        <v>118</v>
      </c>
    </row>
    <row r="21" spans="1:37">
      <c r="A21" s="1">
        <v>20</v>
      </c>
      <c r="B21" t="s">
        <v>119</v>
      </c>
      <c r="C21" t="s">
        <v>37</v>
      </c>
      <c r="D21" t="s">
        <v>38</v>
      </c>
      <c r="E21" t="s">
        <v>39</v>
      </c>
      <c r="F21" t="s">
        <v>38</v>
      </c>
      <c r="G21" t="s">
        <v>38</v>
      </c>
      <c r="I21" t="s">
        <v>40</v>
      </c>
      <c r="J21" t="s">
        <v>37</v>
      </c>
      <c r="K21" t="s">
        <v>40</v>
      </c>
      <c r="L21" t="s">
        <v>40</v>
      </c>
      <c r="M21" t="s">
        <v>38</v>
      </c>
      <c r="N21" t="s">
        <v>38</v>
      </c>
      <c r="O21" t="s">
        <v>40</v>
      </c>
      <c r="P21" t="s">
        <v>40</v>
      </c>
      <c r="Q21" t="s">
        <v>40</v>
      </c>
      <c r="R21" t="s">
        <v>40</v>
      </c>
      <c r="S21" t="s">
        <v>50</v>
      </c>
      <c r="T21" t="s">
        <v>42</v>
      </c>
      <c r="U21" t="s">
        <v>42</v>
      </c>
      <c r="V21" t="s">
        <v>43</v>
      </c>
      <c r="W21" t="s">
        <v>58</v>
      </c>
      <c r="X21" t="s">
        <v>40</v>
      </c>
      <c r="Y21" t="s">
        <v>38</v>
      </c>
      <c r="Z21" t="s">
        <v>45</v>
      </c>
      <c r="AA21" t="s">
        <v>38</v>
      </c>
      <c r="AB21" t="s">
        <v>40</v>
      </c>
      <c r="AC21" t="s">
        <v>54</v>
      </c>
      <c r="AD21" t="s">
        <v>54</v>
      </c>
      <c r="AE21" t="s">
        <v>54</v>
      </c>
      <c r="AG21" t="s">
        <v>38</v>
      </c>
      <c r="AH21" t="s">
        <v>54</v>
      </c>
      <c r="AI21" t="s">
        <v>54</v>
      </c>
      <c r="AJ21" t="s">
        <v>120</v>
      </c>
      <c r="AK21" t="s">
        <v>121</v>
      </c>
    </row>
    <row r="22" spans="1:37">
      <c r="A22" s="1">
        <v>21</v>
      </c>
      <c r="B22" t="s">
        <v>122</v>
      </c>
      <c r="C22" t="s">
        <v>37</v>
      </c>
      <c r="D22" t="s">
        <v>38</v>
      </c>
      <c r="E22" t="s">
        <v>123</v>
      </c>
      <c r="F22" t="s">
        <v>40</v>
      </c>
      <c r="G22" t="s">
        <v>38</v>
      </c>
      <c r="I22" t="s">
        <v>40</v>
      </c>
      <c r="J22" t="s">
        <v>37</v>
      </c>
      <c r="K22" t="s">
        <v>40</v>
      </c>
      <c r="L22" t="s">
        <v>40</v>
      </c>
      <c r="M22" t="s">
        <v>38</v>
      </c>
      <c r="N22" t="s">
        <v>40</v>
      </c>
      <c r="O22" t="s">
        <v>40</v>
      </c>
      <c r="P22" t="s">
        <v>40</v>
      </c>
      <c r="Q22" t="s">
        <v>40</v>
      </c>
      <c r="R22" t="s">
        <v>40</v>
      </c>
      <c r="S22" t="s">
        <v>50</v>
      </c>
      <c r="T22" t="s">
        <v>42</v>
      </c>
      <c r="U22" t="s">
        <v>42</v>
      </c>
      <c r="V22" t="s">
        <v>43</v>
      </c>
      <c r="W22" t="s">
        <v>53</v>
      </c>
      <c r="X22" t="s">
        <v>40</v>
      </c>
      <c r="Y22" t="s">
        <v>40</v>
      </c>
      <c r="Z22" t="s">
        <v>99</v>
      </c>
      <c r="AA22" t="s">
        <v>40</v>
      </c>
      <c r="AB22" t="s">
        <v>40</v>
      </c>
      <c r="AC22" t="s">
        <v>38</v>
      </c>
      <c r="AD22" t="s">
        <v>40</v>
      </c>
      <c r="AE22" t="s">
        <v>38</v>
      </c>
      <c r="AF22" t="s">
        <v>124</v>
      </c>
      <c r="AG22" t="s">
        <v>40</v>
      </c>
      <c r="AH22" t="s">
        <v>40</v>
      </c>
      <c r="AI22" t="s">
        <v>40</v>
      </c>
      <c r="AJ22" t="s">
        <v>125</v>
      </c>
      <c r="AK22" t="s">
        <v>126</v>
      </c>
    </row>
    <row r="23" spans="1:37">
      <c r="A23" s="1">
        <v>22</v>
      </c>
      <c r="B23" t="s">
        <v>127</v>
      </c>
      <c r="C23" t="s">
        <v>37</v>
      </c>
      <c r="D23" t="s">
        <v>38</v>
      </c>
      <c r="E23" t="s">
        <v>62</v>
      </c>
      <c r="F23" t="s">
        <v>40</v>
      </c>
      <c r="G23" t="s">
        <v>38</v>
      </c>
      <c r="I23" t="s">
        <v>40</v>
      </c>
      <c r="J23" t="s">
        <v>38</v>
      </c>
      <c r="K23" t="s">
        <v>40</v>
      </c>
      <c r="L23" t="s">
        <v>40</v>
      </c>
      <c r="M23" t="s">
        <v>38</v>
      </c>
      <c r="N23" t="s">
        <v>40</v>
      </c>
      <c r="O23" t="s">
        <v>40</v>
      </c>
      <c r="P23" t="s">
        <v>40</v>
      </c>
      <c r="Q23" t="s">
        <v>38</v>
      </c>
      <c r="R23" t="s">
        <v>38</v>
      </c>
      <c r="S23" t="s">
        <v>50</v>
      </c>
      <c r="T23" t="s">
        <v>51</v>
      </c>
      <c r="U23" t="s">
        <v>51</v>
      </c>
      <c r="V23" t="s">
        <v>52</v>
      </c>
      <c r="W23" t="s">
        <v>58</v>
      </c>
      <c r="X23" t="s">
        <v>40</v>
      </c>
      <c r="Y23" t="s">
        <v>38</v>
      </c>
      <c r="Z23" t="s">
        <v>45</v>
      </c>
      <c r="AA23" t="s">
        <v>38</v>
      </c>
      <c r="AB23" t="s">
        <v>40</v>
      </c>
      <c r="AC23" t="s">
        <v>54</v>
      </c>
      <c r="AD23" t="s">
        <v>54</v>
      </c>
      <c r="AE23" t="s">
        <v>54</v>
      </c>
      <c r="AG23" t="s">
        <v>40</v>
      </c>
      <c r="AH23" t="s">
        <v>40</v>
      </c>
      <c r="AI23" t="s">
        <v>40</v>
      </c>
      <c r="AJ23" t="s">
        <v>128</v>
      </c>
      <c r="AK23" t="s">
        <v>129</v>
      </c>
    </row>
    <row r="24" spans="1:37">
      <c r="A24" s="1">
        <v>23</v>
      </c>
      <c r="B24" t="s">
        <v>130</v>
      </c>
      <c r="C24" t="s">
        <v>37</v>
      </c>
      <c r="D24" t="s">
        <v>38</v>
      </c>
      <c r="E24" t="s">
        <v>39</v>
      </c>
      <c r="F24" t="s">
        <v>38</v>
      </c>
      <c r="G24" t="s">
        <v>38</v>
      </c>
      <c r="I24" t="s">
        <v>40</v>
      </c>
      <c r="J24" t="s">
        <v>37</v>
      </c>
      <c r="K24" t="s">
        <v>40</v>
      </c>
      <c r="L24" t="s">
        <v>40</v>
      </c>
      <c r="M24" t="s">
        <v>40</v>
      </c>
      <c r="N24" t="s">
        <v>40</v>
      </c>
      <c r="O24" t="s">
        <v>40</v>
      </c>
      <c r="P24" t="s">
        <v>40</v>
      </c>
      <c r="Q24" t="s">
        <v>40</v>
      </c>
      <c r="R24" t="s">
        <v>40</v>
      </c>
      <c r="S24" t="s">
        <v>41</v>
      </c>
      <c r="T24" t="s">
        <v>42</v>
      </c>
      <c r="U24" t="s">
        <v>42</v>
      </c>
      <c r="V24" t="s">
        <v>43</v>
      </c>
      <c r="W24" t="s">
        <v>58</v>
      </c>
      <c r="X24" t="s">
        <v>40</v>
      </c>
      <c r="Y24" t="s">
        <v>38</v>
      </c>
      <c r="Z24" t="s">
        <v>103</v>
      </c>
      <c r="AA24" t="s">
        <v>38</v>
      </c>
      <c r="AB24" t="s">
        <v>40</v>
      </c>
      <c r="AC24" t="s">
        <v>54</v>
      </c>
      <c r="AD24" t="s">
        <v>54</v>
      </c>
      <c r="AE24" t="s">
        <v>54</v>
      </c>
      <c r="AG24" t="s">
        <v>40</v>
      </c>
      <c r="AH24" t="s">
        <v>40</v>
      </c>
      <c r="AI24" t="s">
        <v>40</v>
      </c>
      <c r="AJ24" t="s">
        <v>131</v>
      </c>
      <c r="AK24" t="s">
        <v>132</v>
      </c>
    </row>
    <row r="25" spans="1:37">
      <c r="A25" s="1">
        <v>24</v>
      </c>
      <c r="B25" t="s">
        <v>133</v>
      </c>
      <c r="C25" t="s">
        <v>37</v>
      </c>
      <c r="D25" t="s">
        <v>38</v>
      </c>
      <c r="E25" t="s">
        <v>39</v>
      </c>
      <c r="F25" t="s">
        <v>38</v>
      </c>
      <c r="G25" t="s">
        <v>38</v>
      </c>
      <c r="I25" t="s">
        <v>38</v>
      </c>
      <c r="J25" t="s">
        <v>37</v>
      </c>
      <c r="K25" t="s">
        <v>40</v>
      </c>
      <c r="L25" t="s">
        <v>40</v>
      </c>
      <c r="M25" t="s">
        <v>38</v>
      </c>
      <c r="N25" t="s">
        <v>40</v>
      </c>
      <c r="O25" t="s">
        <v>40</v>
      </c>
      <c r="P25" t="s">
        <v>40</v>
      </c>
      <c r="Q25" t="s">
        <v>40</v>
      </c>
      <c r="R25" t="s">
        <v>40</v>
      </c>
      <c r="S25" t="s">
        <v>41</v>
      </c>
      <c r="T25" t="s">
        <v>87</v>
      </c>
      <c r="U25" t="s">
        <v>51</v>
      </c>
      <c r="V25" t="s">
        <v>63</v>
      </c>
      <c r="W25" t="s">
        <v>58</v>
      </c>
      <c r="X25" t="s">
        <v>40</v>
      </c>
      <c r="Y25" t="s">
        <v>38</v>
      </c>
      <c r="Z25" t="s">
        <v>88</v>
      </c>
      <c r="AA25" t="s">
        <v>40</v>
      </c>
      <c r="AB25" t="s">
        <v>40</v>
      </c>
      <c r="AC25" t="s">
        <v>54</v>
      </c>
      <c r="AD25" t="s">
        <v>54</v>
      </c>
      <c r="AE25" t="s">
        <v>54</v>
      </c>
      <c r="AG25" t="s">
        <v>38</v>
      </c>
      <c r="AH25" t="s">
        <v>54</v>
      </c>
      <c r="AI25" t="s">
        <v>54</v>
      </c>
      <c r="AJ25" t="s">
        <v>134</v>
      </c>
      <c r="AK25" t="s">
        <v>135</v>
      </c>
    </row>
    <row r="26" spans="1:37">
      <c r="A26" s="1">
        <v>25</v>
      </c>
      <c r="B26" t="s">
        <v>136</v>
      </c>
      <c r="C26" t="s">
        <v>37</v>
      </c>
      <c r="D26" t="s">
        <v>38</v>
      </c>
      <c r="E26" t="s">
        <v>39</v>
      </c>
      <c r="F26" t="s">
        <v>38</v>
      </c>
      <c r="G26" t="s">
        <v>38</v>
      </c>
      <c r="I26" t="s">
        <v>40</v>
      </c>
      <c r="J26" t="s">
        <v>37</v>
      </c>
      <c r="K26" t="s">
        <v>40</v>
      </c>
      <c r="L26" t="s">
        <v>40</v>
      </c>
      <c r="M26" t="s">
        <v>40</v>
      </c>
      <c r="N26" t="s">
        <v>40</v>
      </c>
      <c r="O26" t="s">
        <v>40</v>
      </c>
      <c r="P26" t="s">
        <v>40</v>
      </c>
      <c r="Q26" t="s">
        <v>40</v>
      </c>
      <c r="R26" t="s">
        <v>40</v>
      </c>
      <c r="S26" t="s">
        <v>41</v>
      </c>
      <c r="T26" t="s">
        <v>51</v>
      </c>
      <c r="U26" t="s">
        <v>51</v>
      </c>
      <c r="V26" t="s">
        <v>52</v>
      </c>
      <c r="W26" t="s">
        <v>53</v>
      </c>
      <c r="X26" t="s">
        <v>40</v>
      </c>
      <c r="Y26" t="s">
        <v>38</v>
      </c>
      <c r="Z26" t="s">
        <v>99</v>
      </c>
      <c r="AA26" t="s">
        <v>40</v>
      </c>
      <c r="AB26" t="s">
        <v>40</v>
      </c>
      <c r="AC26" t="s">
        <v>54</v>
      </c>
      <c r="AD26" t="s">
        <v>54</v>
      </c>
      <c r="AE26" t="s">
        <v>54</v>
      </c>
      <c r="AG26" t="s">
        <v>38</v>
      </c>
      <c r="AH26" t="s">
        <v>54</v>
      </c>
      <c r="AI26" t="s">
        <v>54</v>
      </c>
      <c r="AJ26" t="s">
        <v>137</v>
      </c>
      <c r="AK26" t="s">
        <v>138</v>
      </c>
    </row>
    <row r="27" spans="1:37">
      <c r="A27" s="1">
        <v>26</v>
      </c>
      <c r="B27" t="s">
        <v>139</v>
      </c>
      <c r="C27" t="s">
        <v>37</v>
      </c>
      <c r="D27" t="s">
        <v>38</v>
      </c>
      <c r="E27" t="s">
        <v>39</v>
      </c>
      <c r="F27" t="s">
        <v>38</v>
      </c>
      <c r="G27" t="s">
        <v>38</v>
      </c>
      <c r="I27" t="s">
        <v>40</v>
      </c>
      <c r="J27" t="s">
        <v>37</v>
      </c>
      <c r="K27" t="s">
        <v>40</v>
      </c>
      <c r="L27" t="s">
        <v>40</v>
      </c>
      <c r="M27" t="s">
        <v>40</v>
      </c>
      <c r="N27" t="s">
        <v>40</v>
      </c>
      <c r="O27" t="s">
        <v>40</v>
      </c>
      <c r="P27" t="s">
        <v>40</v>
      </c>
      <c r="Q27" t="s">
        <v>40</v>
      </c>
      <c r="R27" t="s">
        <v>40</v>
      </c>
      <c r="S27" t="s">
        <v>41</v>
      </c>
      <c r="T27" t="s">
        <v>51</v>
      </c>
      <c r="U27" t="s">
        <v>51</v>
      </c>
      <c r="V27" t="s">
        <v>52</v>
      </c>
      <c r="W27" t="s">
        <v>58</v>
      </c>
      <c r="X27" t="s">
        <v>40</v>
      </c>
      <c r="Y27" t="s">
        <v>40</v>
      </c>
      <c r="Z27" t="s">
        <v>45</v>
      </c>
      <c r="AA27" t="s">
        <v>40</v>
      </c>
      <c r="AB27" t="s">
        <v>40</v>
      </c>
      <c r="AC27" t="s">
        <v>38</v>
      </c>
      <c r="AD27" t="s">
        <v>40</v>
      </c>
      <c r="AE27" t="s">
        <v>38</v>
      </c>
      <c r="AG27" t="s">
        <v>40</v>
      </c>
      <c r="AH27" t="s">
        <v>40</v>
      </c>
      <c r="AI27" t="s">
        <v>38</v>
      </c>
      <c r="AJ27" t="s">
        <v>140</v>
      </c>
      <c r="AK27" t="s">
        <v>141</v>
      </c>
    </row>
    <row r="28" spans="1:37">
      <c r="A28" s="1">
        <v>27</v>
      </c>
      <c r="B28" t="s">
        <v>142</v>
      </c>
      <c r="C28" t="s">
        <v>37</v>
      </c>
      <c r="D28" t="s">
        <v>38</v>
      </c>
      <c r="E28" t="s">
        <v>39</v>
      </c>
      <c r="F28" t="s">
        <v>38</v>
      </c>
      <c r="G28" t="s">
        <v>38</v>
      </c>
      <c r="I28" t="s">
        <v>40</v>
      </c>
      <c r="J28" t="s">
        <v>37</v>
      </c>
      <c r="K28" t="s">
        <v>40</v>
      </c>
      <c r="L28" t="s">
        <v>40</v>
      </c>
      <c r="M28" t="s">
        <v>40</v>
      </c>
      <c r="N28" t="s">
        <v>40</v>
      </c>
      <c r="O28" t="s">
        <v>40</v>
      </c>
      <c r="P28" t="s">
        <v>40</v>
      </c>
      <c r="Q28" t="s">
        <v>40</v>
      </c>
      <c r="R28" t="s">
        <v>40</v>
      </c>
      <c r="S28" t="s">
        <v>41</v>
      </c>
      <c r="T28" t="s">
        <v>51</v>
      </c>
      <c r="U28" t="s">
        <v>51</v>
      </c>
      <c r="V28" t="s">
        <v>52</v>
      </c>
      <c r="W28" t="s">
        <v>58</v>
      </c>
      <c r="X28" t="s">
        <v>40</v>
      </c>
      <c r="Y28" t="s">
        <v>38</v>
      </c>
      <c r="Z28" t="s">
        <v>45</v>
      </c>
      <c r="AA28" t="s">
        <v>40</v>
      </c>
      <c r="AB28" t="s">
        <v>40</v>
      </c>
      <c r="AC28" t="s">
        <v>54</v>
      </c>
      <c r="AD28" t="s">
        <v>54</v>
      </c>
      <c r="AE28" t="s">
        <v>54</v>
      </c>
      <c r="AG28" t="s">
        <v>40</v>
      </c>
      <c r="AH28" t="s">
        <v>40</v>
      </c>
      <c r="AI28" t="s">
        <v>40</v>
      </c>
      <c r="AJ28" t="s">
        <v>143</v>
      </c>
      <c r="AK28" t="s">
        <v>144</v>
      </c>
    </row>
    <row r="29" spans="1:37">
      <c r="A29" s="1">
        <v>28</v>
      </c>
      <c r="B29" t="s">
        <v>145</v>
      </c>
      <c r="C29" t="s">
        <v>37</v>
      </c>
      <c r="D29" t="s">
        <v>38</v>
      </c>
      <c r="E29" t="s">
        <v>62</v>
      </c>
      <c r="F29" t="s">
        <v>40</v>
      </c>
      <c r="G29" t="s">
        <v>38</v>
      </c>
      <c r="I29" t="s">
        <v>40</v>
      </c>
      <c r="J29" t="s">
        <v>37</v>
      </c>
      <c r="K29" t="s">
        <v>40</v>
      </c>
      <c r="L29" t="s">
        <v>40</v>
      </c>
      <c r="M29" t="s">
        <v>38</v>
      </c>
      <c r="N29" t="s">
        <v>38</v>
      </c>
      <c r="O29" t="s">
        <v>40</v>
      </c>
      <c r="P29" t="s">
        <v>40</v>
      </c>
      <c r="Q29" t="s">
        <v>38</v>
      </c>
      <c r="R29" t="s">
        <v>38</v>
      </c>
      <c r="S29" t="s">
        <v>50</v>
      </c>
      <c r="T29" t="s">
        <v>42</v>
      </c>
      <c r="U29" t="s">
        <v>51</v>
      </c>
      <c r="V29" t="s">
        <v>52</v>
      </c>
      <c r="W29" t="s">
        <v>58</v>
      </c>
      <c r="X29" t="s">
        <v>40</v>
      </c>
      <c r="Y29" t="s">
        <v>40</v>
      </c>
      <c r="Z29" t="s">
        <v>103</v>
      </c>
      <c r="AA29" t="s">
        <v>38</v>
      </c>
      <c r="AB29" t="s">
        <v>38</v>
      </c>
      <c r="AC29" t="s">
        <v>40</v>
      </c>
      <c r="AD29" t="s">
        <v>38</v>
      </c>
      <c r="AE29" t="s">
        <v>38</v>
      </c>
      <c r="AG29" t="s">
        <v>38</v>
      </c>
      <c r="AH29" t="s">
        <v>54</v>
      </c>
      <c r="AI29" t="s">
        <v>54</v>
      </c>
      <c r="AJ29" t="s">
        <v>146</v>
      </c>
      <c r="AK29" t="s">
        <v>147</v>
      </c>
    </row>
    <row r="30" spans="1:37">
      <c r="A30" s="1">
        <v>29</v>
      </c>
      <c r="B30" t="s">
        <v>148</v>
      </c>
      <c r="C30" t="s">
        <v>149</v>
      </c>
      <c r="D30" t="s">
        <v>38</v>
      </c>
      <c r="E30" t="s">
        <v>62</v>
      </c>
      <c r="F30" t="s">
        <v>40</v>
      </c>
      <c r="G30" t="s">
        <v>38</v>
      </c>
      <c r="I30" t="s">
        <v>40</v>
      </c>
      <c r="J30" t="s">
        <v>40</v>
      </c>
      <c r="K30" t="s">
        <v>40</v>
      </c>
      <c r="L30" t="s">
        <v>40</v>
      </c>
      <c r="M30" t="s">
        <v>40</v>
      </c>
      <c r="N30" t="s">
        <v>40</v>
      </c>
      <c r="O30" t="s">
        <v>40</v>
      </c>
      <c r="P30" t="s">
        <v>40</v>
      </c>
      <c r="Q30" t="s">
        <v>40</v>
      </c>
      <c r="R30" t="s">
        <v>40</v>
      </c>
      <c r="S30" t="s">
        <v>50</v>
      </c>
      <c r="T30" t="s">
        <v>51</v>
      </c>
      <c r="U30" t="s">
        <v>51</v>
      </c>
      <c r="V30" t="s">
        <v>52</v>
      </c>
      <c r="W30" t="s">
        <v>44</v>
      </c>
      <c r="X30" t="s">
        <v>40</v>
      </c>
      <c r="Y30" t="s">
        <v>38</v>
      </c>
      <c r="Z30" t="s">
        <v>45</v>
      </c>
      <c r="AA30" t="s">
        <v>40</v>
      </c>
      <c r="AB30" t="s">
        <v>38</v>
      </c>
      <c r="AC30" t="s">
        <v>54</v>
      </c>
      <c r="AD30" t="s">
        <v>54</v>
      </c>
      <c r="AE30" t="s">
        <v>54</v>
      </c>
      <c r="AG30" t="s">
        <v>40</v>
      </c>
      <c r="AH30" t="s">
        <v>40</v>
      </c>
      <c r="AI30" t="s">
        <v>40</v>
      </c>
      <c r="AJ30" t="s">
        <v>150</v>
      </c>
      <c r="AK30" t="s">
        <v>151</v>
      </c>
    </row>
    <row r="31" spans="1:37">
      <c r="A31" s="1">
        <v>30</v>
      </c>
      <c r="B31" t="s">
        <v>152</v>
      </c>
      <c r="C31" t="s">
        <v>37</v>
      </c>
      <c r="D31" t="s">
        <v>38</v>
      </c>
      <c r="E31" t="s">
        <v>39</v>
      </c>
      <c r="F31" t="s">
        <v>38</v>
      </c>
      <c r="G31" t="s">
        <v>38</v>
      </c>
      <c r="I31" t="s">
        <v>40</v>
      </c>
      <c r="J31" t="s">
        <v>37</v>
      </c>
      <c r="K31" t="s">
        <v>40</v>
      </c>
      <c r="L31" t="s">
        <v>40</v>
      </c>
      <c r="M31" t="s">
        <v>38</v>
      </c>
      <c r="N31" t="s">
        <v>38</v>
      </c>
      <c r="O31" t="s">
        <v>40</v>
      </c>
      <c r="P31" t="s">
        <v>38</v>
      </c>
      <c r="Q31" t="s">
        <v>38</v>
      </c>
      <c r="R31" t="s">
        <v>38</v>
      </c>
      <c r="S31" t="s">
        <v>41</v>
      </c>
      <c r="T31" t="s">
        <v>87</v>
      </c>
      <c r="U31" t="s">
        <v>51</v>
      </c>
      <c r="V31" t="s">
        <v>43</v>
      </c>
      <c r="W31" t="s">
        <v>58</v>
      </c>
      <c r="X31" t="s">
        <v>38</v>
      </c>
      <c r="Y31" t="s">
        <v>38</v>
      </c>
      <c r="Z31" t="s">
        <v>88</v>
      </c>
      <c r="AA31" t="s">
        <v>38</v>
      </c>
      <c r="AB31" t="s">
        <v>38</v>
      </c>
      <c r="AC31" t="s">
        <v>54</v>
      </c>
      <c r="AD31" t="s">
        <v>54</v>
      </c>
      <c r="AE31" t="s">
        <v>54</v>
      </c>
      <c r="AG31" t="s">
        <v>38</v>
      </c>
      <c r="AH31" t="s">
        <v>54</v>
      </c>
      <c r="AI31" t="s">
        <v>54</v>
      </c>
      <c r="AJ31" t="s">
        <v>153</v>
      </c>
      <c r="AK31" t="s">
        <v>154</v>
      </c>
    </row>
    <row r="32" spans="1:37">
      <c r="A32" s="1">
        <v>31</v>
      </c>
      <c r="B32" t="s">
        <v>155</v>
      </c>
      <c r="C32" t="s">
        <v>37</v>
      </c>
      <c r="D32" t="s">
        <v>40</v>
      </c>
      <c r="E32" t="s">
        <v>39</v>
      </c>
      <c r="F32" t="s">
        <v>38</v>
      </c>
      <c r="G32" t="s">
        <v>38</v>
      </c>
      <c r="I32" t="s">
        <v>40</v>
      </c>
      <c r="J32" t="s">
        <v>37</v>
      </c>
      <c r="K32" t="s">
        <v>40</v>
      </c>
      <c r="L32" t="s">
        <v>40</v>
      </c>
      <c r="M32" t="s">
        <v>38</v>
      </c>
      <c r="N32" t="s">
        <v>40</v>
      </c>
      <c r="O32" t="s">
        <v>40</v>
      </c>
      <c r="P32" t="s">
        <v>40</v>
      </c>
      <c r="Q32" t="s">
        <v>40</v>
      </c>
      <c r="R32" t="s">
        <v>40</v>
      </c>
      <c r="S32" t="s">
        <v>41</v>
      </c>
      <c r="T32" t="s">
        <v>42</v>
      </c>
      <c r="U32" t="s">
        <v>42</v>
      </c>
      <c r="V32" t="s">
        <v>63</v>
      </c>
      <c r="W32" t="s">
        <v>53</v>
      </c>
      <c r="X32" t="s">
        <v>40</v>
      </c>
      <c r="Y32" t="s">
        <v>38</v>
      </c>
      <c r="Z32" t="s">
        <v>45</v>
      </c>
      <c r="AA32" t="s">
        <v>40</v>
      </c>
      <c r="AB32" t="s">
        <v>40</v>
      </c>
      <c r="AC32" t="s">
        <v>54</v>
      </c>
      <c r="AD32" t="s">
        <v>54</v>
      </c>
      <c r="AE32" t="s">
        <v>54</v>
      </c>
      <c r="AG32" t="s">
        <v>38</v>
      </c>
      <c r="AH32" t="s">
        <v>54</v>
      </c>
      <c r="AI32" t="s">
        <v>54</v>
      </c>
      <c r="AJ32" t="s">
        <v>156</v>
      </c>
      <c r="AK32" t="s">
        <v>157</v>
      </c>
    </row>
    <row r="33" spans="1:37">
      <c r="A33" s="1">
        <v>32</v>
      </c>
      <c r="B33" t="s">
        <v>158</v>
      </c>
      <c r="C33" t="s">
        <v>37</v>
      </c>
      <c r="D33" t="s">
        <v>38</v>
      </c>
      <c r="E33" t="s">
        <v>39</v>
      </c>
      <c r="F33" t="s">
        <v>38</v>
      </c>
      <c r="G33" t="s">
        <v>38</v>
      </c>
      <c r="I33" t="s">
        <v>40</v>
      </c>
      <c r="J33" t="s">
        <v>37</v>
      </c>
      <c r="K33" t="s">
        <v>40</v>
      </c>
      <c r="L33" t="s">
        <v>40</v>
      </c>
      <c r="M33" t="s">
        <v>40</v>
      </c>
      <c r="N33" t="s">
        <v>40</v>
      </c>
      <c r="O33" t="s">
        <v>40</v>
      </c>
      <c r="P33" t="s">
        <v>40</v>
      </c>
      <c r="Q33" t="s">
        <v>40</v>
      </c>
      <c r="R33" t="s">
        <v>40</v>
      </c>
      <c r="S33" t="s">
        <v>41</v>
      </c>
      <c r="T33" t="s">
        <v>42</v>
      </c>
      <c r="U33" t="s">
        <v>42</v>
      </c>
      <c r="V33" t="s">
        <v>63</v>
      </c>
      <c r="W33" t="s">
        <v>58</v>
      </c>
      <c r="X33" t="s">
        <v>40</v>
      </c>
      <c r="Y33" t="s">
        <v>40</v>
      </c>
      <c r="Z33" t="s">
        <v>45</v>
      </c>
      <c r="AA33" t="s">
        <v>38</v>
      </c>
      <c r="AB33" t="s">
        <v>40</v>
      </c>
      <c r="AC33" t="s">
        <v>38</v>
      </c>
      <c r="AD33" t="s">
        <v>40</v>
      </c>
      <c r="AE33" t="s">
        <v>38</v>
      </c>
      <c r="AG33" t="s">
        <v>38</v>
      </c>
      <c r="AH33" t="s">
        <v>54</v>
      </c>
      <c r="AI33" t="s">
        <v>54</v>
      </c>
      <c r="AJ33" t="s">
        <v>159</v>
      </c>
      <c r="AK33" t="s">
        <v>160</v>
      </c>
    </row>
    <row r="34" spans="1:37">
      <c r="A34" s="1">
        <v>33</v>
      </c>
      <c r="B34" t="s">
        <v>161</v>
      </c>
      <c r="C34" t="s">
        <v>37</v>
      </c>
      <c r="D34" t="s">
        <v>38</v>
      </c>
      <c r="E34" t="s">
        <v>39</v>
      </c>
      <c r="F34" t="s">
        <v>38</v>
      </c>
      <c r="G34" t="s">
        <v>38</v>
      </c>
      <c r="I34" t="s">
        <v>40</v>
      </c>
      <c r="J34" t="s">
        <v>37</v>
      </c>
      <c r="K34" t="s">
        <v>40</v>
      </c>
      <c r="L34" t="s">
        <v>40</v>
      </c>
      <c r="M34" t="s">
        <v>38</v>
      </c>
      <c r="N34" t="s">
        <v>38</v>
      </c>
      <c r="O34" t="s">
        <v>40</v>
      </c>
      <c r="P34" t="s">
        <v>38</v>
      </c>
      <c r="Q34" t="s">
        <v>40</v>
      </c>
      <c r="R34" t="s">
        <v>40</v>
      </c>
      <c r="S34" t="s">
        <v>41</v>
      </c>
      <c r="T34" t="s">
        <v>51</v>
      </c>
      <c r="U34" t="s">
        <v>51</v>
      </c>
      <c r="V34" t="s">
        <v>43</v>
      </c>
      <c r="W34" t="s">
        <v>70</v>
      </c>
      <c r="X34" t="s">
        <v>40</v>
      </c>
      <c r="Y34" t="s">
        <v>38</v>
      </c>
      <c r="Z34" t="s">
        <v>45</v>
      </c>
      <c r="AA34" t="s">
        <v>38</v>
      </c>
      <c r="AB34" t="s">
        <v>38</v>
      </c>
      <c r="AC34" t="s">
        <v>54</v>
      </c>
      <c r="AD34" t="s">
        <v>54</v>
      </c>
      <c r="AE34" t="s">
        <v>54</v>
      </c>
      <c r="AG34" t="s">
        <v>38</v>
      </c>
      <c r="AH34" t="s">
        <v>54</v>
      </c>
      <c r="AI34" t="s">
        <v>54</v>
      </c>
      <c r="AJ34" t="s">
        <v>162</v>
      </c>
      <c r="AK34" t="s">
        <v>163</v>
      </c>
    </row>
    <row r="35" spans="1:37">
      <c r="A35" s="1">
        <v>34</v>
      </c>
      <c r="B35" t="s">
        <v>164</v>
      </c>
      <c r="C35" t="s">
        <v>37</v>
      </c>
      <c r="D35" t="s">
        <v>38</v>
      </c>
      <c r="E35" t="s">
        <v>39</v>
      </c>
      <c r="F35" t="s">
        <v>38</v>
      </c>
      <c r="G35" t="s">
        <v>38</v>
      </c>
      <c r="I35" t="s">
        <v>40</v>
      </c>
      <c r="J35" t="s">
        <v>37</v>
      </c>
      <c r="K35" t="s">
        <v>40</v>
      </c>
      <c r="L35" t="s">
        <v>40</v>
      </c>
      <c r="M35" t="s">
        <v>40</v>
      </c>
      <c r="N35" t="s">
        <v>40</v>
      </c>
      <c r="O35" t="s">
        <v>40</v>
      </c>
      <c r="P35" t="s">
        <v>40</v>
      </c>
      <c r="Q35" t="s">
        <v>40</v>
      </c>
      <c r="R35" t="s">
        <v>40</v>
      </c>
      <c r="S35" t="s">
        <v>41</v>
      </c>
      <c r="T35" t="s">
        <v>51</v>
      </c>
      <c r="U35" t="s">
        <v>51</v>
      </c>
      <c r="V35" t="s">
        <v>52</v>
      </c>
      <c r="W35" t="s">
        <v>44</v>
      </c>
      <c r="X35" t="s">
        <v>40</v>
      </c>
      <c r="Y35" t="s">
        <v>38</v>
      </c>
      <c r="Z35" t="s">
        <v>45</v>
      </c>
      <c r="AA35" t="s">
        <v>40</v>
      </c>
      <c r="AB35" t="s">
        <v>40</v>
      </c>
      <c r="AC35" t="s">
        <v>54</v>
      </c>
      <c r="AD35" t="s">
        <v>54</v>
      </c>
      <c r="AE35" t="s">
        <v>54</v>
      </c>
      <c r="AG35" t="s">
        <v>38</v>
      </c>
      <c r="AH35" t="s">
        <v>54</v>
      </c>
      <c r="AI35" t="s">
        <v>54</v>
      </c>
      <c r="AJ35" t="s">
        <v>165</v>
      </c>
      <c r="AK35" t="s">
        <v>166</v>
      </c>
    </row>
    <row r="36" spans="1:37">
      <c r="A36" s="1">
        <v>35</v>
      </c>
      <c r="B36" t="s">
        <v>167</v>
      </c>
      <c r="C36" t="s">
        <v>37</v>
      </c>
      <c r="D36" t="s">
        <v>38</v>
      </c>
      <c r="E36" t="s">
        <v>62</v>
      </c>
      <c r="F36" t="s">
        <v>38</v>
      </c>
      <c r="G36" t="s">
        <v>38</v>
      </c>
      <c r="I36" t="s">
        <v>40</v>
      </c>
      <c r="J36" t="s">
        <v>37</v>
      </c>
      <c r="K36" t="s">
        <v>40</v>
      </c>
      <c r="L36" t="s">
        <v>40</v>
      </c>
      <c r="M36" t="s">
        <v>40</v>
      </c>
      <c r="N36" t="s">
        <v>40</v>
      </c>
      <c r="O36" t="s">
        <v>40</v>
      </c>
      <c r="P36" t="s">
        <v>40</v>
      </c>
      <c r="Q36" t="s">
        <v>40</v>
      </c>
      <c r="R36" t="s">
        <v>40</v>
      </c>
      <c r="S36" t="s">
        <v>41</v>
      </c>
      <c r="T36" t="s">
        <v>51</v>
      </c>
      <c r="U36" t="s">
        <v>51</v>
      </c>
      <c r="V36" t="s">
        <v>52</v>
      </c>
      <c r="W36" t="s">
        <v>44</v>
      </c>
      <c r="X36" t="s">
        <v>40</v>
      </c>
      <c r="Y36" t="s">
        <v>40</v>
      </c>
      <c r="Z36" t="s">
        <v>45</v>
      </c>
      <c r="AA36" t="s">
        <v>38</v>
      </c>
      <c r="AB36" t="s">
        <v>40</v>
      </c>
      <c r="AC36" t="s">
        <v>38</v>
      </c>
      <c r="AD36" t="s">
        <v>40</v>
      </c>
      <c r="AE36" t="s">
        <v>38</v>
      </c>
      <c r="AG36" t="s">
        <v>40</v>
      </c>
      <c r="AH36" t="s">
        <v>40</v>
      </c>
      <c r="AI36" t="s">
        <v>40</v>
      </c>
      <c r="AJ36" t="s">
        <v>168</v>
      </c>
      <c r="AK36" t="s">
        <v>169</v>
      </c>
    </row>
    <row r="37" spans="1:37">
      <c r="A37" s="1">
        <v>36</v>
      </c>
      <c r="B37" t="s">
        <v>170</v>
      </c>
      <c r="C37" t="s">
        <v>37</v>
      </c>
      <c r="D37" t="s">
        <v>38</v>
      </c>
      <c r="E37" t="s">
        <v>39</v>
      </c>
      <c r="F37" t="s">
        <v>38</v>
      </c>
      <c r="G37" t="s">
        <v>38</v>
      </c>
      <c r="I37" t="s">
        <v>40</v>
      </c>
      <c r="J37" t="s">
        <v>37</v>
      </c>
      <c r="K37" t="s">
        <v>40</v>
      </c>
      <c r="L37" t="s">
        <v>40</v>
      </c>
      <c r="M37" t="s">
        <v>40</v>
      </c>
      <c r="N37" t="s">
        <v>40</v>
      </c>
      <c r="O37" t="s">
        <v>40</v>
      </c>
      <c r="P37" t="s">
        <v>40</v>
      </c>
      <c r="Q37" t="s">
        <v>40</v>
      </c>
      <c r="R37" t="s">
        <v>40</v>
      </c>
      <c r="S37" t="s">
        <v>41</v>
      </c>
      <c r="T37" t="s">
        <v>51</v>
      </c>
      <c r="U37" t="s">
        <v>42</v>
      </c>
      <c r="V37" t="s">
        <v>52</v>
      </c>
      <c r="W37" t="s">
        <v>44</v>
      </c>
      <c r="X37" t="s">
        <v>40</v>
      </c>
      <c r="Y37" t="s">
        <v>40</v>
      </c>
      <c r="Z37" t="s">
        <v>45</v>
      </c>
      <c r="AA37" t="s">
        <v>38</v>
      </c>
      <c r="AB37" t="s">
        <v>40</v>
      </c>
      <c r="AC37" t="s">
        <v>40</v>
      </c>
      <c r="AD37" t="s">
        <v>38</v>
      </c>
      <c r="AE37" t="s">
        <v>38</v>
      </c>
      <c r="AG37" t="s">
        <v>40</v>
      </c>
      <c r="AH37" t="s">
        <v>40</v>
      </c>
      <c r="AI37" t="s">
        <v>38</v>
      </c>
      <c r="AJ37" t="s">
        <v>171</v>
      </c>
      <c r="AK37" t="s">
        <v>172</v>
      </c>
    </row>
    <row r="38" spans="1:37">
      <c r="A38" s="1">
        <v>37</v>
      </c>
      <c r="B38" t="s">
        <v>173</v>
      </c>
      <c r="C38" t="s">
        <v>37</v>
      </c>
      <c r="D38" t="s">
        <v>38</v>
      </c>
      <c r="E38" t="s">
        <v>39</v>
      </c>
      <c r="F38" t="s">
        <v>38</v>
      </c>
      <c r="G38" t="s">
        <v>38</v>
      </c>
      <c r="I38" t="s">
        <v>40</v>
      </c>
      <c r="J38" t="s">
        <v>37</v>
      </c>
      <c r="K38" t="s">
        <v>40</v>
      </c>
      <c r="L38" t="s">
        <v>40</v>
      </c>
      <c r="M38" t="s">
        <v>40</v>
      </c>
      <c r="N38" t="s">
        <v>40</v>
      </c>
      <c r="O38" t="s">
        <v>40</v>
      </c>
      <c r="P38" t="s">
        <v>40</v>
      </c>
      <c r="Q38" t="s">
        <v>40</v>
      </c>
      <c r="R38" t="s">
        <v>40</v>
      </c>
      <c r="S38" t="s">
        <v>41</v>
      </c>
      <c r="T38" t="s">
        <v>87</v>
      </c>
      <c r="U38" t="s">
        <v>51</v>
      </c>
      <c r="V38" t="s">
        <v>63</v>
      </c>
      <c r="W38" t="s">
        <v>58</v>
      </c>
      <c r="X38" t="s">
        <v>40</v>
      </c>
      <c r="Y38" t="s">
        <v>40</v>
      </c>
      <c r="Z38" t="s">
        <v>45</v>
      </c>
      <c r="AA38" t="s">
        <v>40</v>
      </c>
      <c r="AB38" t="s">
        <v>40</v>
      </c>
      <c r="AC38" t="s">
        <v>38</v>
      </c>
      <c r="AD38" t="s">
        <v>40</v>
      </c>
      <c r="AE38" t="s">
        <v>38</v>
      </c>
      <c r="AG38" t="s">
        <v>40</v>
      </c>
      <c r="AH38" t="s">
        <v>40</v>
      </c>
      <c r="AI38" t="s">
        <v>40</v>
      </c>
      <c r="AJ38" t="s">
        <v>174</v>
      </c>
      <c r="AK38" t="s">
        <v>175</v>
      </c>
    </row>
    <row r="39" spans="1:37">
      <c r="A39" s="1">
        <v>38</v>
      </c>
      <c r="B39" t="s">
        <v>176</v>
      </c>
      <c r="C39" t="s">
        <v>37</v>
      </c>
      <c r="D39" t="s">
        <v>38</v>
      </c>
      <c r="E39" t="s">
        <v>62</v>
      </c>
      <c r="F39" t="s">
        <v>38</v>
      </c>
      <c r="G39" t="s">
        <v>40</v>
      </c>
      <c r="H39" t="s">
        <v>177</v>
      </c>
      <c r="I39" t="s">
        <v>40</v>
      </c>
      <c r="J39" t="s">
        <v>37</v>
      </c>
      <c r="K39" t="s">
        <v>40</v>
      </c>
      <c r="L39" t="s">
        <v>40</v>
      </c>
      <c r="M39" t="s">
        <v>40</v>
      </c>
      <c r="N39" t="s">
        <v>40</v>
      </c>
      <c r="O39" t="s">
        <v>40</v>
      </c>
      <c r="P39" t="s">
        <v>40</v>
      </c>
      <c r="Q39" t="s">
        <v>40</v>
      </c>
      <c r="R39" t="s">
        <v>40</v>
      </c>
      <c r="S39" t="s">
        <v>50</v>
      </c>
      <c r="T39" t="s">
        <v>51</v>
      </c>
      <c r="U39" t="s">
        <v>51</v>
      </c>
      <c r="V39" t="s">
        <v>52</v>
      </c>
      <c r="W39" t="s">
        <v>53</v>
      </c>
      <c r="X39" t="s">
        <v>40</v>
      </c>
      <c r="Y39" t="s">
        <v>40</v>
      </c>
      <c r="Z39" t="s">
        <v>45</v>
      </c>
      <c r="AA39" t="s">
        <v>38</v>
      </c>
      <c r="AB39" t="s">
        <v>40</v>
      </c>
      <c r="AC39" t="s">
        <v>38</v>
      </c>
      <c r="AD39" t="s">
        <v>38</v>
      </c>
      <c r="AE39" t="s">
        <v>38</v>
      </c>
      <c r="AF39" t="s">
        <v>178</v>
      </c>
      <c r="AG39" t="s">
        <v>40</v>
      </c>
      <c r="AH39" t="s">
        <v>40</v>
      </c>
      <c r="AI39" t="s">
        <v>40</v>
      </c>
      <c r="AJ39" t="s">
        <v>179</v>
      </c>
      <c r="AK39" t="s">
        <v>180</v>
      </c>
    </row>
    <row r="40" spans="1:37">
      <c r="A40" s="1">
        <v>39</v>
      </c>
      <c r="B40" t="s">
        <v>181</v>
      </c>
      <c r="C40" t="s">
        <v>37</v>
      </c>
      <c r="D40" t="s">
        <v>40</v>
      </c>
      <c r="E40" t="s">
        <v>39</v>
      </c>
      <c r="F40" t="s">
        <v>38</v>
      </c>
      <c r="G40" t="s">
        <v>38</v>
      </c>
      <c r="I40" t="s">
        <v>40</v>
      </c>
      <c r="J40" t="s">
        <v>40</v>
      </c>
      <c r="K40" t="s">
        <v>40</v>
      </c>
      <c r="L40" t="s">
        <v>40</v>
      </c>
      <c r="M40" t="s">
        <v>40</v>
      </c>
      <c r="N40" t="s">
        <v>40</v>
      </c>
      <c r="O40" t="s">
        <v>40</v>
      </c>
      <c r="P40" t="s">
        <v>40</v>
      </c>
      <c r="Q40" t="s">
        <v>40</v>
      </c>
      <c r="R40" t="s">
        <v>40</v>
      </c>
      <c r="S40" t="s">
        <v>41</v>
      </c>
      <c r="T40" t="s">
        <v>42</v>
      </c>
      <c r="U40" t="s">
        <v>42</v>
      </c>
      <c r="V40" t="s">
        <v>63</v>
      </c>
      <c r="W40" t="s">
        <v>53</v>
      </c>
      <c r="X40" t="s">
        <v>40</v>
      </c>
      <c r="Y40" t="s">
        <v>38</v>
      </c>
      <c r="Z40" t="s">
        <v>88</v>
      </c>
      <c r="AA40" t="s">
        <v>40</v>
      </c>
      <c r="AB40" t="s">
        <v>38</v>
      </c>
      <c r="AC40" t="s">
        <v>54</v>
      </c>
      <c r="AD40" t="s">
        <v>54</v>
      </c>
      <c r="AE40" t="s">
        <v>54</v>
      </c>
      <c r="AG40" t="s">
        <v>40</v>
      </c>
      <c r="AH40" t="s">
        <v>40</v>
      </c>
      <c r="AI40" t="s">
        <v>40</v>
      </c>
      <c r="AJ40" t="s">
        <v>182</v>
      </c>
      <c r="AK40" t="s">
        <v>183</v>
      </c>
    </row>
    <row r="41" spans="1:37">
      <c r="A41" s="1">
        <v>40</v>
      </c>
      <c r="B41" t="s">
        <v>184</v>
      </c>
      <c r="C41" t="s">
        <v>37</v>
      </c>
      <c r="D41" t="s">
        <v>38</v>
      </c>
      <c r="E41" t="s">
        <v>62</v>
      </c>
      <c r="F41" t="s">
        <v>38</v>
      </c>
      <c r="G41" t="s">
        <v>38</v>
      </c>
      <c r="I41" t="s">
        <v>40</v>
      </c>
      <c r="J41" t="s">
        <v>40</v>
      </c>
      <c r="K41" t="s">
        <v>40</v>
      </c>
      <c r="L41" t="s">
        <v>40</v>
      </c>
      <c r="M41" t="s">
        <v>40</v>
      </c>
      <c r="N41" t="s">
        <v>40</v>
      </c>
      <c r="O41" t="s">
        <v>40</v>
      </c>
      <c r="P41" t="s">
        <v>40</v>
      </c>
      <c r="Q41" t="s">
        <v>40</v>
      </c>
      <c r="R41" t="s">
        <v>40</v>
      </c>
      <c r="S41" t="s">
        <v>41</v>
      </c>
      <c r="T41" t="s">
        <v>51</v>
      </c>
      <c r="U41" t="s">
        <v>51</v>
      </c>
      <c r="V41" t="s">
        <v>52</v>
      </c>
      <c r="W41" t="s">
        <v>53</v>
      </c>
      <c r="X41" t="s">
        <v>40</v>
      </c>
      <c r="Y41" t="s">
        <v>38</v>
      </c>
      <c r="Z41" t="s">
        <v>88</v>
      </c>
      <c r="AA41" t="s">
        <v>38</v>
      </c>
      <c r="AB41" t="s">
        <v>40</v>
      </c>
      <c r="AC41" t="s">
        <v>54</v>
      </c>
      <c r="AD41" t="s">
        <v>54</v>
      </c>
      <c r="AE41" t="s">
        <v>54</v>
      </c>
      <c r="AG41" t="s">
        <v>38</v>
      </c>
      <c r="AH41" t="s">
        <v>54</v>
      </c>
      <c r="AI41" t="s">
        <v>54</v>
      </c>
      <c r="AJ41" t="s">
        <v>185</v>
      </c>
      <c r="AK41" t="s">
        <v>186</v>
      </c>
    </row>
    <row r="42" spans="1:37">
      <c r="A42" s="1">
        <v>41</v>
      </c>
      <c r="B42" t="s">
        <v>187</v>
      </c>
      <c r="C42" t="s">
        <v>37</v>
      </c>
      <c r="D42" t="s">
        <v>38</v>
      </c>
      <c r="E42" t="s">
        <v>62</v>
      </c>
      <c r="F42" t="s">
        <v>38</v>
      </c>
      <c r="G42" t="s">
        <v>38</v>
      </c>
      <c r="I42" t="s">
        <v>40</v>
      </c>
      <c r="J42" t="s">
        <v>37</v>
      </c>
      <c r="K42" t="s">
        <v>40</v>
      </c>
      <c r="L42" t="s">
        <v>40</v>
      </c>
      <c r="M42" t="s">
        <v>40</v>
      </c>
      <c r="N42" t="s">
        <v>40</v>
      </c>
      <c r="O42" t="s">
        <v>40</v>
      </c>
      <c r="P42" t="s">
        <v>40</v>
      </c>
      <c r="Q42" t="s">
        <v>40</v>
      </c>
      <c r="R42" t="s">
        <v>40</v>
      </c>
      <c r="S42" t="s">
        <v>50</v>
      </c>
      <c r="T42" t="s">
        <v>51</v>
      </c>
      <c r="U42" t="s">
        <v>51</v>
      </c>
      <c r="V42" t="s">
        <v>52</v>
      </c>
      <c r="W42" t="s">
        <v>44</v>
      </c>
      <c r="X42" t="s">
        <v>40</v>
      </c>
      <c r="Y42" t="s">
        <v>38</v>
      </c>
      <c r="Z42" t="s">
        <v>45</v>
      </c>
      <c r="AA42" t="s">
        <v>38</v>
      </c>
      <c r="AB42" t="s">
        <v>40</v>
      </c>
      <c r="AC42" t="s">
        <v>54</v>
      </c>
      <c r="AD42" t="s">
        <v>54</v>
      </c>
      <c r="AE42" t="s">
        <v>54</v>
      </c>
      <c r="AG42" t="s">
        <v>40</v>
      </c>
      <c r="AH42" t="s">
        <v>40</v>
      </c>
      <c r="AI42" t="s">
        <v>40</v>
      </c>
      <c r="AJ42" t="s">
        <v>188</v>
      </c>
      <c r="AK42" t="s">
        <v>189</v>
      </c>
    </row>
    <row r="43" spans="1:37">
      <c r="A43" s="1">
        <v>42</v>
      </c>
      <c r="B43" t="s">
        <v>190</v>
      </c>
      <c r="C43" t="s">
        <v>37</v>
      </c>
      <c r="D43" t="s">
        <v>38</v>
      </c>
      <c r="E43" t="s">
        <v>39</v>
      </c>
      <c r="F43" t="s">
        <v>38</v>
      </c>
      <c r="G43" t="s">
        <v>38</v>
      </c>
      <c r="I43" t="s">
        <v>40</v>
      </c>
      <c r="J43" t="s">
        <v>37</v>
      </c>
      <c r="K43" t="s">
        <v>40</v>
      </c>
      <c r="L43" t="s">
        <v>40</v>
      </c>
      <c r="M43" t="s">
        <v>40</v>
      </c>
      <c r="N43" t="s">
        <v>40</v>
      </c>
      <c r="O43" t="s">
        <v>40</v>
      </c>
      <c r="P43" t="s">
        <v>38</v>
      </c>
      <c r="Q43" t="s">
        <v>40</v>
      </c>
      <c r="R43" t="s">
        <v>40</v>
      </c>
      <c r="S43" t="s">
        <v>41</v>
      </c>
      <c r="T43" t="s">
        <v>51</v>
      </c>
      <c r="U43" t="s">
        <v>51</v>
      </c>
      <c r="V43" t="s">
        <v>63</v>
      </c>
      <c r="W43" t="s">
        <v>53</v>
      </c>
      <c r="X43" t="s">
        <v>40</v>
      </c>
      <c r="Y43" t="s">
        <v>40</v>
      </c>
      <c r="Z43" t="s">
        <v>45</v>
      </c>
      <c r="AA43" t="s">
        <v>40</v>
      </c>
      <c r="AB43" t="s">
        <v>40</v>
      </c>
      <c r="AC43" t="s">
        <v>38</v>
      </c>
      <c r="AD43" t="s">
        <v>38</v>
      </c>
      <c r="AE43" t="s">
        <v>38</v>
      </c>
      <c r="AF43" t="s">
        <v>191</v>
      </c>
      <c r="AG43" t="s">
        <v>40</v>
      </c>
      <c r="AH43" t="s">
        <v>40</v>
      </c>
      <c r="AI43" t="s">
        <v>38</v>
      </c>
      <c r="AJ43" t="s">
        <v>192</v>
      </c>
      <c r="AK43" t="s">
        <v>193</v>
      </c>
    </row>
    <row r="44" spans="1:37">
      <c r="A44" s="1">
        <v>43</v>
      </c>
      <c r="B44" t="s">
        <v>194</v>
      </c>
      <c r="C44" t="s">
        <v>37</v>
      </c>
      <c r="D44" t="s">
        <v>38</v>
      </c>
      <c r="E44" t="s">
        <v>39</v>
      </c>
      <c r="F44" t="s">
        <v>38</v>
      </c>
      <c r="G44" t="s">
        <v>38</v>
      </c>
      <c r="I44" t="s">
        <v>40</v>
      </c>
      <c r="J44" t="s">
        <v>37</v>
      </c>
      <c r="K44" t="s">
        <v>40</v>
      </c>
      <c r="L44" t="s">
        <v>40</v>
      </c>
      <c r="M44" t="s">
        <v>40</v>
      </c>
      <c r="N44" t="s">
        <v>40</v>
      </c>
      <c r="O44" t="s">
        <v>40</v>
      </c>
      <c r="P44" t="s">
        <v>40</v>
      </c>
      <c r="Q44" t="s">
        <v>40</v>
      </c>
      <c r="R44" t="s">
        <v>40</v>
      </c>
      <c r="S44" t="s">
        <v>41</v>
      </c>
      <c r="T44" t="s">
        <v>51</v>
      </c>
      <c r="U44" t="s">
        <v>51</v>
      </c>
      <c r="V44" t="s">
        <v>63</v>
      </c>
      <c r="W44" t="s">
        <v>70</v>
      </c>
      <c r="X44" t="s">
        <v>40</v>
      </c>
      <c r="Y44" t="s">
        <v>38</v>
      </c>
      <c r="Z44" t="s">
        <v>45</v>
      </c>
      <c r="AA44" t="s">
        <v>40</v>
      </c>
      <c r="AB44" t="s">
        <v>40</v>
      </c>
      <c r="AC44" t="s">
        <v>54</v>
      </c>
      <c r="AD44" t="s">
        <v>54</v>
      </c>
      <c r="AE44" t="s">
        <v>54</v>
      </c>
      <c r="AG44" t="s">
        <v>40</v>
      </c>
      <c r="AH44" t="s">
        <v>40</v>
      </c>
      <c r="AI44" t="s">
        <v>38</v>
      </c>
      <c r="AJ44" t="s">
        <v>195</v>
      </c>
      <c r="AK44" t="s">
        <v>196</v>
      </c>
    </row>
    <row r="45" spans="1:37">
      <c r="A45" s="1">
        <v>44</v>
      </c>
      <c r="B45" t="s">
        <v>197</v>
      </c>
      <c r="C45" t="s">
        <v>37</v>
      </c>
      <c r="D45" t="s">
        <v>38</v>
      </c>
      <c r="E45" t="s">
        <v>62</v>
      </c>
      <c r="F45" t="s">
        <v>38</v>
      </c>
      <c r="G45" t="s">
        <v>38</v>
      </c>
      <c r="I45" t="s">
        <v>40</v>
      </c>
      <c r="J45" t="s">
        <v>40</v>
      </c>
      <c r="K45" t="s">
        <v>40</v>
      </c>
      <c r="L45" t="s">
        <v>40</v>
      </c>
      <c r="M45" t="s">
        <v>40</v>
      </c>
      <c r="N45" t="s">
        <v>40</v>
      </c>
      <c r="O45" t="s">
        <v>40</v>
      </c>
      <c r="P45" t="s">
        <v>40</v>
      </c>
      <c r="Q45" t="s">
        <v>40</v>
      </c>
      <c r="R45" t="s">
        <v>40</v>
      </c>
      <c r="S45" t="s">
        <v>41</v>
      </c>
      <c r="T45" t="s">
        <v>51</v>
      </c>
      <c r="U45" t="s">
        <v>51</v>
      </c>
      <c r="V45" t="s">
        <v>52</v>
      </c>
      <c r="W45" t="s">
        <v>53</v>
      </c>
      <c r="X45" t="s">
        <v>40</v>
      </c>
      <c r="Y45" t="s">
        <v>38</v>
      </c>
      <c r="Z45" t="s">
        <v>88</v>
      </c>
      <c r="AA45" t="s">
        <v>38</v>
      </c>
      <c r="AB45" t="s">
        <v>40</v>
      </c>
      <c r="AC45" t="s">
        <v>54</v>
      </c>
      <c r="AD45" t="s">
        <v>54</v>
      </c>
      <c r="AE45" t="s">
        <v>54</v>
      </c>
      <c r="AG45" t="s">
        <v>38</v>
      </c>
      <c r="AH45" t="s">
        <v>54</v>
      </c>
      <c r="AI45" t="s">
        <v>54</v>
      </c>
      <c r="AJ45" t="s">
        <v>198</v>
      </c>
      <c r="AK45" t="s">
        <v>186</v>
      </c>
    </row>
    <row r="46" spans="1:37">
      <c r="A46" s="1">
        <v>45</v>
      </c>
      <c r="B46" t="s">
        <v>199</v>
      </c>
      <c r="C46" t="s">
        <v>37</v>
      </c>
      <c r="D46" t="s">
        <v>38</v>
      </c>
      <c r="E46" t="s">
        <v>49</v>
      </c>
      <c r="F46" t="s">
        <v>38</v>
      </c>
      <c r="G46" t="s">
        <v>38</v>
      </c>
      <c r="I46" t="s">
        <v>40</v>
      </c>
      <c r="J46" t="s">
        <v>37</v>
      </c>
      <c r="K46" t="s">
        <v>40</v>
      </c>
      <c r="L46" t="s">
        <v>40</v>
      </c>
      <c r="M46" t="s">
        <v>40</v>
      </c>
      <c r="N46" t="s">
        <v>40</v>
      </c>
      <c r="O46" t="s">
        <v>40</v>
      </c>
      <c r="P46" t="s">
        <v>38</v>
      </c>
      <c r="Q46" t="s">
        <v>40</v>
      </c>
      <c r="R46" t="s">
        <v>40</v>
      </c>
      <c r="S46" t="s">
        <v>50</v>
      </c>
      <c r="T46" t="s">
        <v>51</v>
      </c>
      <c r="U46" t="s">
        <v>51</v>
      </c>
      <c r="V46" t="s">
        <v>52</v>
      </c>
      <c r="W46" t="s">
        <v>70</v>
      </c>
      <c r="X46" t="s">
        <v>40</v>
      </c>
      <c r="Y46" t="s">
        <v>38</v>
      </c>
      <c r="Z46" t="s">
        <v>88</v>
      </c>
      <c r="AA46" t="s">
        <v>40</v>
      </c>
      <c r="AB46" t="s">
        <v>40</v>
      </c>
      <c r="AC46" t="s">
        <v>54</v>
      </c>
      <c r="AD46" t="s">
        <v>54</v>
      </c>
      <c r="AE46" t="s">
        <v>54</v>
      </c>
      <c r="AG46" t="s">
        <v>40</v>
      </c>
      <c r="AH46" t="s">
        <v>40</v>
      </c>
      <c r="AI46" t="s">
        <v>38</v>
      </c>
      <c r="AJ46" t="s">
        <v>200</v>
      </c>
      <c r="AK46" t="s">
        <v>201</v>
      </c>
    </row>
    <row r="47" spans="1:37">
      <c r="A47" s="1">
        <v>46</v>
      </c>
      <c r="B47" t="s">
        <v>202</v>
      </c>
      <c r="C47" t="s">
        <v>37</v>
      </c>
      <c r="D47" t="s">
        <v>38</v>
      </c>
      <c r="E47" t="s">
        <v>39</v>
      </c>
      <c r="F47" t="s">
        <v>38</v>
      </c>
      <c r="G47" t="s">
        <v>38</v>
      </c>
      <c r="I47" t="s">
        <v>38</v>
      </c>
      <c r="J47" t="s">
        <v>37</v>
      </c>
      <c r="K47" t="s">
        <v>40</v>
      </c>
      <c r="L47" t="s">
        <v>40</v>
      </c>
      <c r="M47" t="s">
        <v>40</v>
      </c>
      <c r="N47" t="s">
        <v>40</v>
      </c>
      <c r="O47" t="s">
        <v>40</v>
      </c>
      <c r="P47" t="s">
        <v>40</v>
      </c>
      <c r="Q47" t="s">
        <v>40</v>
      </c>
      <c r="R47" t="s">
        <v>40</v>
      </c>
      <c r="S47" t="s">
        <v>41</v>
      </c>
      <c r="T47" t="s">
        <v>42</v>
      </c>
      <c r="U47" t="s">
        <v>42</v>
      </c>
      <c r="V47" t="s">
        <v>43</v>
      </c>
      <c r="W47" t="s">
        <v>70</v>
      </c>
      <c r="X47" t="s">
        <v>40</v>
      </c>
      <c r="Y47" t="s">
        <v>38</v>
      </c>
      <c r="Z47" t="s">
        <v>88</v>
      </c>
      <c r="AA47" t="s">
        <v>40</v>
      </c>
      <c r="AB47" t="s">
        <v>40</v>
      </c>
      <c r="AC47" t="s">
        <v>54</v>
      </c>
      <c r="AD47" t="s">
        <v>54</v>
      </c>
      <c r="AE47" t="s">
        <v>54</v>
      </c>
      <c r="AG47" t="s">
        <v>40</v>
      </c>
      <c r="AH47" t="s">
        <v>40</v>
      </c>
      <c r="AI47" t="s">
        <v>40</v>
      </c>
      <c r="AJ47" t="s">
        <v>203</v>
      </c>
      <c r="AK47" t="s">
        <v>204</v>
      </c>
    </row>
    <row r="48" spans="1:37">
      <c r="A48" s="1">
        <v>47</v>
      </c>
      <c r="B48" t="s">
        <v>205</v>
      </c>
      <c r="C48" t="s">
        <v>37</v>
      </c>
      <c r="D48" t="s">
        <v>38</v>
      </c>
      <c r="E48" t="s">
        <v>39</v>
      </c>
      <c r="F48" t="s">
        <v>38</v>
      </c>
      <c r="G48" t="s">
        <v>38</v>
      </c>
      <c r="I48" t="s">
        <v>40</v>
      </c>
      <c r="J48" t="s">
        <v>38</v>
      </c>
      <c r="K48" t="s">
        <v>40</v>
      </c>
      <c r="L48" t="s">
        <v>40</v>
      </c>
      <c r="M48" t="s">
        <v>40</v>
      </c>
      <c r="N48" t="s">
        <v>40</v>
      </c>
      <c r="O48" t="s">
        <v>40</v>
      </c>
      <c r="P48" t="s">
        <v>40</v>
      </c>
      <c r="Q48" t="s">
        <v>40</v>
      </c>
      <c r="R48" t="s">
        <v>40</v>
      </c>
      <c r="S48" t="s">
        <v>41</v>
      </c>
      <c r="T48" t="s">
        <v>87</v>
      </c>
      <c r="U48" t="s">
        <v>87</v>
      </c>
      <c r="V48" t="s">
        <v>63</v>
      </c>
      <c r="W48" t="s">
        <v>58</v>
      </c>
      <c r="X48" t="s">
        <v>40</v>
      </c>
      <c r="Y48" t="s">
        <v>40</v>
      </c>
      <c r="Z48" t="s">
        <v>88</v>
      </c>
      <c r="AA48" t="s">
        <v>40</v>
      </c>
      <c r="AB48" t="s">
        <v>40</v>
      </c>
      <c r="AC48" t="s">
        <v>38</v>
      </c>
      <c r="AD48" t="s">
        <v>40</v>
      </c>
      <c r="AE48" t="s">
        <v>38</v>
      </c>
      <c r="AG48" t="s">
        <v>38</v>
      </c>
      <c r="AH48" t="s">
        <v>54</v>
      </c>
      <c r="AI48" t="s">
        <v>54</v>
      </c>
      <c r="AJ48" t="s">
        <v>206</v>
      </c>
      <c r="AK48" t="s">
        <v>207</v>
      </c>
    </row>
    <row r="49" spans="1:37">
      <c r="A49" s="1">
        <v>48</v>
      </c>
      <c r="B49" t="s">
        <v>208</v>
      </c>
      <c r="C49" t="s">
        <v>37</v>
      </c>
      <c r="D49" t="s">
        <v>38</v>
      </c>
      <c r="E49" t="s">
        <v>39</v>
      </c>
      <c r="F49" t="s">
        <v>38</v>
      </c>
      <c r="G49" t="s">
        <v>38</v>
      </c>
      <c r="I49" t="s">
        <v>40</v>
      </c>
      <c r="J49" t="s">
        <v>37</v>
      </c>
      <c r="K49" t="s">
        <v>40</v>
      </c>
      <c r="L49" t="s">
        <v>40</v>
      </c>
      <c r="M49" t="s">
        <v>38</v>
      </c>
      <c r="N49" t="s">
        <v>40</v>
      </c>
      <c r="O49" t="s">
        <v>40</v>
      </c>
      <c r="P49" t="s">
        <v>40</v>
      </c>
      <c r="Q49" t="s">
        <v>40</v>
      </c>
      <c r="R49" t="s">
        <v>40</v>
      </c>
      <c r="S49" t="s">
        <v>41</v>
      </c>
      <c r="T49" t="s">
        <v>51</v>
      </c>
      <c r="U49" t="s">
        <v>51</v>
      </c>
      <c r="V49" t="s">
        <v>52</v>
      </c>
      <c r="W49" t="s">
        <v>53</v>
      </c>
      <c r="X49" t="s">
        <v>40</v>
      </c>
      <c r="Y49" t="s">
        <v>38</v>
      </c>
      <c r="Z49" t="s">
        <v>45</v>
      </c>
      <c r="AA49" t="s">
        <v>40</v>
      </c>
      <c r="AB49" t="s">
        <v>38</v>
      </c>
      <c r="AC49" t="s">
        <v>54</v>
      </c>
      <c r="AD49" t="s">
        <v>54</v>
      </c>
      <c r="AE49" t="s">
        <v>54</v>
      </c>
      <c r="AG49" t="s">
        <v>40</v>
      </c>
      <c r="AH49" t="s">
        <v>40</v>
      </c>
      <c r="AI49" t="s">
        <v>38</v>
      </c>
      <c r="AJ49" t="s">
        <v>209</v>
      </c>
      <c r="AK49" t="s">
        <v>210</v>
      </c>
    </row>
    <row r="50" spans="1:37">
      <c r="A50" s="1">
        <v>49</v>
      </c>
      <c r="B50" t="s">
        <v>211</v>
      </c>
      <c r="C50" t="s">
        <v>37</v>
      </c>
      <c r="D50" t="s">
        <v>38</v>
      </c>
      <c r="E50" t="s">
        <v>49</v>
      </c>
      <c r="F50" t="s">
        <v>38</v>
      </c>
      <c r="G50" t="s">
        <v>38</v>
      </c>
      <c r="I50" t="s">
        <v>40</v>
      </c>
      <c r="J50" t="s">
        <v>37</v>
      </c>
      <c r="K50" t="s">
        <v>40</v>
      </c>
      <c r="L50" t="s">
        <v>40</v>
      </c>
      <c r="M50" t="s">
        <v>40</v>
      </c>
      <c r="N50" t="s">
        <v>40</v>
      </c>
      <c r="O50" t="s">
        <v>40</v>
      </c>
      <c r="P50" t="s">
        <v>40</v>
      </c>
      <c r="Q50" t="s">
        <v>40</v>
      </c>
      <c r="R50" t="s">
        <v>40</v>
      </c>
      <c r="S50" t="s">
        <v>50</v>
      </c>
      <c r="T50" t="s">
        <v>51</v>
      </c>
      <c r="U50" t="s">
        <v>51</v>
      </c>
      <c r="V50" t="s">
        <v>43</v>
      </c>
      <c r="W50" t="s">
        <v>58</v>
      </c>
      <c r="X50" t="s">
        <v>40</v>
      </c>
      <c r="Y50" t="s">
        <v>40</v>
      </c>
      <c r="Z50" t="s">
        <v>88</v>
      </c>
      <c r="AA50" t="s">
        <v>40</v>
      </c>
      <c r="AB50" t="s">
        <v>40</v>
      </c>
      <c r="AC50" t="s">
        <v>38</v>
      </c>
      <c r="AD50" t="s">
        <v>38</v>
      </c>
      <c r="AE50" t="s">
        <v>38</v>
      </c>
      <c r="AF50" t="s">
        <v>124</v>
      </c>
      <c r="AG50" t="s">
        <v>40</v>
      </c>
      <c r="AH50" t="s">
        <v>40</v>
      </c>
      <c r="AI50" t="s">
        <v>40</v>
      </c>
      <c r="AJ50" t="s">
        <v>212</v>
      </c>
      <c r="AK50" t="s">
        <v>213</v>
      </c>
    </row>
    <row r="51" spans="1:37">
      <c r="A51" s="1">
        <v>50</v>
      </c>
      <c r="B51" t="s">
        <v>214</v>
      </c>
      <c r="C51" t="s">
        <v>37</v>
      </c>
      <c r="D51" t="s">
        <v>38</v>
      </c>
      <c r="E51" t="s">
        <v>39</v>
      </c>
      <c r="F51" t="s">
        <v>38</v>
      </c>
      <c r="G51" t="s">
        <v>38</v>
      </c>
      <c r="I51" t="s">
        <v>40</v>
      </c>
      <c r="J51" t="s">
        <v>37</v>
      </c>
      <c r="K51" t="s">
        <v>40</v>
      </c>
      <c r="L51" t="s">
        <v>40</v>
      </c>
      <c r="M51" t="s">
        <v>40</v>
      </c>
      <c r="N51" t="s">
        <v>40</v>
      </c>
      <c r="O51" t="s">
        <v>40</v>
      </c>
      <c r="P51" t="s">
        <v>40</v>
      </c>
      <c r="Q51" t="s">
        <v>40</v>
      </c>
      <c r="R51" t="s">
        <v>40</v>
      </c>
      <c r="S51" t="s">
        <v>41</v>
      </c>
      <c r="T51" t="s">
        <v>51</v>
      </c>
      <c r="U51" t="s">
        <v>51</v>
      </c>
      <c r="V51" t="s">
        <v>52</v>
      </c>
      <c r="W51" t="s">
        <v>58</v>
      </c>
      <c r="X51" t="s">
        <v>40</v>
      </c>
      <c r="Y51" t="s">
        <v>38</v>
      </c>
      <c r="Z51" t="s">
        <v>88</v>
      </c>
      <c r="AA51" t="s">
        <v>40</v>
      </c>
      <c r="AB51" t="s">
        <v>40</v>
      </c>
      <c r="AC51" t="s">
        <v>54</v>
      </c>
      <c r="AD51" t="s">
        <v>54</v>
      </c>
      <c r="AE51" t="s">
        <v>54</v>
      </c>
      <c r="AG51" t="s">
        <v>40</v>
      </c>
      <c r="AH51" t="s">
        <v>38</v>
      </c>
      <c r="AI51" t="s">
        <v>40</v>
      </c>
      <c r="AJ51" t="s">
        <v>215</v>
      </c>
      <c r="AK51" t="s">
        <v>216</v>
      </c>
    </row>
    <row r="52" spans="1:37">
      <c r="A52" s="1">
        <v>51</v>
      </c>
      <c r="B52" t="s">
        <v>217</v>
      </c>
      <c r="C52" t="s">
        <v>37</v>
      </c>
      <c r="D52" t="s">
        <v>38</v>
      </c>
      <c r="E52" t="s">
        <v>123</v>
      </c>
      <c r="F52" t="s">
        <v>40</v>
      </c>
      <c r="G52" t="s">
        <v>38</v>
      </c>
      <c r="I52" t="s">
        <v>40</v>
      </c>
      <c r="J52" t="s">
        <v>37</v>
      </c>
      <c r="K52" t="s">
        <v>40</v>
      </c>
      <c r="L52" t="s">
        <v>40</v>
      </c>
      <c r="M52" t="s">
        <v>40</v>
      </c>
      <c r="N52" t="s">
        <v>40</v>
      </c>
      <c r="O52" t="s">
        <v>40</v>
      </c>
      <c r="P52" t="s">
        <v>40</v>
      </c>
      <c r="Q52" t="s">
        <v>40</v>
      </c>
      <c r="R52" t="s">
        <v>40</v>
      </c>
      <c r="S52" t="s">
        <v>50</v>
      </c>
      <c r="T52" t="s">
        <v>51</v>
      </c>
      <c r="U52" t="s">
        <v>51</v>
      </c>
      <c r="V52" t="s">
        <v>63</v>
      </c>
      <c r="W52" t="s">
        <v>53</v>
      </c>
      <c r="X52" t="s">
        <v>40</v>
      </c>
      <c r="Y52" t="s">
        <v>38</v>
      </c>
      <c r="Z52" t="s">
        <v>88</v>
      </c>
      <c r="AA52" t="s">
        <v>38</v>
      </c>
      <c r="AB52" t="s">
        <v>40</v>
      </c>
      <c r="AC52" t="s">
        <v>54</v>
      </c>
      <c r="AD52" t="s">
        <v>54</v>
      </c>
      <c r="AE52" t="s">
        <v>54</v>
      </c>
      <c r="AG52" t="s">
        <v>40</v>
      </c>
      <c r="AH52" t="s">
        <v>40</v>
      </c>
      <c r="AI52" t="s">
        <v>38</v>
      </c>
      <c r="AJ52" t="s">
        <v>218</v>
      </c>
      <c r="AK52" t="s">
        <v>219</v>
      </c>
    </row>
    <row r="53" spans="1:37">
      <c r="A53" s="1">
        <v>52</v>
      </c>
      <c r="B53" t="s">
        <v>220</v>
      </c>
      <c r="C53" t="s">
        <v>37</v>
      </c>
      <c r="D53" t="s">
        <v>38</v>
      </c>
      <c r="E53" t="s">
        <v>39</v>
      </c>
      <c r="F53" t="s">
        <v>38</v>
      </c>
      <c r="G53" t="s">
        <v>38</v>
      </c>
      <c r="I53" t="s">
        <v>40</v>
      </c>
      <c r="J53" t="s">
        <v>37</v>
      </c>
      <c r="K53" t="s">
        <v>40</v>
      </c>
      <c r="L53" t="s">
        <v>40</v>
      </c>
      <c r="M53" t="s">
        <v>40</v>
      </c>
      <c r="N53" t="s">
        <v>40</v>
      </c>
      <c r="O53" t="s">
        <v>40</v>
      </c>
      <c r="P53" t="s">
        <v>40</v>
      </c>
      <c r="Q53" t="s">
        <v>40</v>
      </c>
      <c r="R53" t="s">
        <v>40</v>
      </c>
      <c r="S53" t="s">
        <v>50</v>
      </c>
      <c r="T53" t="s">
        <v>42</v>
      </c>
      <c r="U53" t="s">
        <v>42</v>
      </c>
      <c r="V53" t="s">
        <v>43</v>
      </c>
      <c r="W53" t="s">
        <v>53</v>
      </c>
      <c r="X53" t="s">
        <v>40</v>
      </c>
      <c r="Y53" t="s">
        <v>40</v>
      </c>
      <c r="Z53" t="s">
        <v>45</v>
      </c>
      <c r="AA53" t="s">
        <v>38</v>
      </c>
      <c r="AB53" t="s">
        <v>40</v>
      </c>
      <c r="AC53" t="s">
        <v>38</v>
      </c>
      <c r="AD53" t="s">
        <v>40</v>
      </c>
      <c r="AE53" t="s">
        <v>38</v>
      </c>
      <c r="AG53" t="s">
        <v>40</v>
      </c>
      <c r="AH53" t="s">
        <v>40</v>
      </c>
      <c r="AI53" t="s">
        <v>38</v>
      </c>
      <c r="AJ53" t="s">
        <v>221</v>
      </c>
      <c r="AK53" t="s">
        <v>222</v>
      </c>
    </row>
    <row r="54" spans="1:37">
      <c r="A54" s="1">
        <v>53</v>
      </c>
      <c r="B54" t="s">
        <v>223</v>
      </c>
      <c r="C54" t="s">
        <v>37</v>
      </c>
      <c r="D54" t="s">
        <v>38</v>
      </c>
      <c r="E54" t="s">
        <v>39</v>
      </c>
      <c r="F54" t="s">
        <v>38</v>
      </c>
      <c r="G54" t="s">
        <v>38</v>
      </c>
      <c r="I54" t="s">
        <v>40</v>
      </c>
      <c r="J54" t="s">
        <v>37</v>
      </c>
      <c r="K54" t="s">
        <v>40</v>
      </c>
      <c r="L54" t="s">
        <v>40</v>
      </c>
      <c r="M54" t="s">
        <v>40</v>
      </c>
      <c r="N54" t="s">
        <v>40</v>
      </c>
      <c r="O54" t="s">
        <v>40</v>
      </c>
      <c r="P54" t="s">
        <v>40</v>
      </c>
      <c r="Q54" t="s">
        <v>40</v>
      </c>
      <c r="R54" t="s">
        <v>40</v>
      </c>
      <c r="S54" t="s">
        <v>41</v>
      </c>
      <c r="T54" t="s">
        <v>51</v>
      </c>
      <c r="U54" t="s">
        <v>51</v>
      </c>
      <c r="V54" t="s">
        <v>52</v>
      </c>
      <c r="W54" t="s">
        <v>58</v>
      </c>
      <c r="X54" t="s">
        <v>40</v>
      </c>
      <c r="Y54" t="s">
        <v>40</v>
      </c>
      <c r="Z54" t="s">
        <v>45</v>
      </c>
      <c r="AA54" t="s">
        <v>40</v>
      </c>
      <c r="AB54" t="s">
        <v>40</v>
      </c>
      <c r="AC54" t="s">
        <v>38</v>
      </c>
      <c r="AD54" t="s">
        <v>40</v>
      </c>
      <c r="AE54" t="s">
        <v>38</v>
      </c>
      <c r="AG54" t="s">
        <v>40</v>
      </c>
      <c r="AH54" t="s">
        <v>40</v>
      </c>
      <c r="AI54" t="s">
        <v>40</v>
      </c>
      <c r="AJ54" t="s">
        <v>224</v>
      </c>
      <c r="AK54" t="s">
        <v>225</v>
      </c>
    </row>
    <row r="55" spans="1:37">
      <c r="A55" s="1">
        <v>54</v>
      </c>
      <c r="B55" t="s">
        <v>226</v>
      </c>
      <c r="C55" t="s">
        <v>37</v>
      </c>
      <c r="D55" t="s">
        <v>38</v>
      </c>
      <c r="E55" t="s">
        <v>49</v>
      </c>
      <c r="F55" t="s">
        <v>38</v>
      </c>
      <c r="G55" t="s">
        <v>38</v>
      </c>
      <c r="I55" t="s">
        <v>40</v>
      </c>
      <c r="J55" t="s">
        <v>37</v>
      </c>
      <c r="K55" t="s">
        <v>40</v>
      </c>
      <c r="L55" t="s">
        <v>40</v>
      </c>
      <c r="M55" t="s">
        <v>40</v>
      </c>
      <c r="N55" t="s">
        <v>40</v>
      </c>
      <c r="O55" t="s">
        <v>40</v>
      </c>
      <c r="P55" t="s">
        <v>40</v>
      </c>
      <c r="Q55" t="s">
        <v>40</v>
      </c>
      <c r="R55" t="s">
        <v>40</v>
      </c>
      <c r="S55" t="s">
        <v>50</v>
      </c>
      <c r="T55" t="s">
        <v>51</v>
      </c>
      <c r="U55" t="s">
        <v>51</v>
      </c>
      <c r="V55" t="s">
        <v>43</v>
      </c>
      <c r="W55" t="s">
        <v>58</v>
      </c>
      <c r="X55" t="s">
        <v>40</v>
      </c>
      <c r="Y55" t="s">
        <v>40</v>
      </c>
      <c r="Z55" t="s">
        <v>45</v>
      </c>
      <c r="AA55" t="s">
        <v>38</v>
      </c>
      <c r="AB55" t="s">
        <v>40</v>
      </c>
      <c r="AC55" t="s">
        <v>40</v>
      </c>
      <c r="AD55" t="s">
        <v>38</v>
      </c>
      <c r="AE55" t="s">
        <v>38</v>
      </c>
      <c r="AG55" t="s">
        <v>40</v>
      </c>
      <c r="AH55" t="s">
        <v>38</v>
      </c>
      <c r="AI55" t="s">
        <v>40</v>
      </c>
      <c r="AJ55" t="s">
        <v>227</v>
      </c>
      <c r="AK55" t="s">
        <v>228</v>
      </c>
    </row>
    <row r="56" spans="1:37">
      <c r="A56" s="1">
        <v>55</v>
      </c>
      <c r="B56" t="s">
        <v>229</v>
      </c>
      <c r="C56" t="s">
        <v>37</v>
      </c>
      <c r="D56" t="s">
        <v>38</v>
      </c>
      <c r="E56" t="s">
        <v>39</v>
      </c>
      <c r="F56" t="s">
        <v>38</v>
      </c>
      <c r="G56" t="s">
        <v>38</v>
      </c>
      <c r="I56" t="s">
        <v>38</v>
      </c>
      <c r="J56" t="s">
        <v>37</v>
      </c>
      <c r="K56" t="s">
        <v>40</v>
      </c>
      <c r="L56" t="s">
        <v>40</v>
      </c>
      <c r="M56" t="s">
        <v>38</v>
      </c>
      <c r="N56" t="s">
        <v>40</v>
      </c>
      <c r="O56" t="s">
        <v>40</v>
      </c>
      <c r="P56" t="s">
        <v>38</v>
      </c>
      <c r="Q56" t="s">
        <v>40</v>
      </c>
      <c r="R56" t="s">
        <v>38</v>
      </c>
      <c r="S56" t="s">
        <v>41</v>
      </c>
      <c r="T56" t="s">
        <v>51</v>
      </c>
      <c r="U56" t="s">
        <v>51</v>
      </c>
      <c r="V56" t="s">
        <v>52</v>
      </c>
      <c r="W56" t="s">
        <v>58</v>
      </c>
      <c r="X56" t="s">
        <v>38</v>
      </c>
      <c r="Y56" t="s">
        <v>38</v>
      </c>
      <c r="Z56" t="s">
        <v>45</v>
      </c>
      <c r="AA56" t="s">
        <v>38</v>
      </c>
      <c r="AB56" t="s">
        <v>38</v>
      </c>
      <c r="AC56" t="s">
        <v>54</v>
      </c>
      <c r="AD56" t="s">
        <v>54</v>
      </c>
      <c r="AE56" t="s">
        <v>54</v>
      </c>
      <c r="AG56" t="s">
        <v>38</v>
      </c>
      <c r="AH56" t="s">
        <v>54</v>
      </c>
      <c r="AI56" t="s">
        <v>54</v>
      </c>
      <c r="AJ56" t="s">
        <v>230</v>
      </c>
      <c r="AK56" t="s">
        <v>231</v>
      </c>
    </row>
    <row r="57" spans="1:37">
      <c r="A57" s="1">
        <v>56</v>
      </c>
      <c r="B57" t="s">
        <v>232</v>
      </c>
      <c r="C57" t="s">
        <v>37</v>
      </c>
      <c r="D57" t="s">
        <v>38</v>
      </c>
      <c r="E57" t="s">
        <v>49</v>
      </c>
      <c r="F57" t="s">
        <v>38</v>
      </c>
      <c r="G57" t="s">
        <v>40</v>
      </c>
      <c r="H57" t="s">
        <v>233</v>
      </c>
      <c r="I57" t="s">
        <v>40</v>
      </c>
      <c r="J57" t="s">
        <v>37</v>
      </c>
      <c r="K57" t="s">
        <v>40</v>
      </c>
      <c r="L57" t="s">
        <v>40</v>
      </c>
      <c r="M57" t="s">
        <v>38</v>
      </c>
      <c r="N57" t="s">
        <v>40</v>
      </c>
      <c r="O57" t="s">
        <v>40</v>
      </c>
      <c r="P57" t="s">
        <v>40</v>
      </c>
      <c r="Q57" t="s">
        <v>40</v>
      </c>
      <c r="R57" t="s">
        <v>40</v>
      </c>
      <c r="S57" t="s">
        <v>41</v>
      </c>
      <c r="T57" t="s">
        <v>51</v>
      </c>
      <c r="U57" t="s">
        <v>51</v>
      </c>
      <c r="V57" t="s">
        <v>52</v>
      </c>
      <c r="W57" t="s">
        <v>53</v>
      </c>
      <c r="X57" t="s">
        <v>40</v>
      </c>
      <c r="Y57" t="s">
        <v>38</v>
      </c>
      <c r="Z57" t="s">
        <v>99</v>
      </c>
      <c r="AA57" t="s">
        <v>40</v>
      </c>
      <c r="AB57" t="s">
        <v>40</v>
      </c>
      <c r="AC57" t="s">
        <v>54</v>
      </c>
      <c r="AD57" t="s">
        <v>54</v>
      </c>
      <c r="AE57" t="s">
        <v>54</v>
      </c>
      <c r="AG57" t="s">
        <v>40</v>
      </c>
      <c r="AH57" t="s">
        <v>38</v>
      </c>
      <c r="AI57" t="s">
        <v>40</v>
      </c>
      <c r="AJ57" t="s">
        <v>234</v>
      </c>
      <c r="AK57" t="s">
        <v>235</v>
      </c>
    </row>
    <row r="58" spans="1:37">
      <c r="A58" s="1">
        <v>57</v>
      </c>
      <c r="B58" t="s">
        <v>236</v>
      </c>
      <c r="C58" t="s">
        <v>37</v>
      </c>
      <c r="D58" t="s">
        <v>38</v>
      </c>
      <c r="E58" t="s">
        <v>39</v>
      </c>
      <c r="F58" t="s">
        <v>38</v>
      </c>
      <c r="G58" t="s">
        <v>38</v>
      </c>
      <c r="I58" t="s">
        <v>38</v>
      </c>
      <c r="J58" t="s">
        <v>37</v>
      </c>
      <c r="K58" t="s">
        <v>40</v>
      </c>
      <c r="L58" t="s">
        <v>40</v>
      </c>
      <c r="M58" t="s">
        <v>40</v>
      </c>
      <c r="N58" t="s">
        <v>40</v>
      </c>
      <c r="O58" t="s">
        <v>40</v>
      </c>
      <c r="P58" t="s">
        <v>38</v>
      </c>
      <c r="Q58" t="s">
        <v>40</v>
      </c>
      <c r="R58" t="s">
        <v>40</v>
      </c>
      <c r="S58" t="s">
        <v>41</v>
      </c>
      <c r="T58" t="s">
        <v>51</v>
      </c>
      <c r="U58" t="s">
        <v>51</v>
      </c>
      <c r="V58" t="s">
        <v>52</v>
      </c>
      <c r="W58" t="s">
        <v>58</v>
      </c>
      <c r="X58" t="s">
        <v>40</v>
      </c>
      <c r="Y58" t="s">
        <v>40</v>
      </c>
      <c r="Z58" t="s">
        <v>99</v>
      </c>
      <c r="AA58" t="s">
        <v>38</v>
      </c>
      <c r="AB58" t="s">
        <v>40</v>
      </c>
      <c r="AC58" t="s">
        <v>38</v>
      </c>
      <c r="AD58" t="s">
        <v>38</v>
      </c>
      <c r="AE58" t="s">
        <v>38</v>
      </c>
      <c r="AF58" t="s">
        <v>237</v>
      </c>
      <c r="AG58" t="s">
        <v>40</v>
      </c>
      <c r="AH58" t="s">
        <v>40</v>
      </c>
      <c r="AI58" t="s">
        <v>38</v>
      </c>
      <c r="AJ58" t="s">
        <v>238</v>
      </c>
      <c r="AK58" t="s">
        <v>239</v>
      </c>
    </row>
    <row r="59" spans="1:37">
      <c r="A59" s="1">
        <v>58</v>
      </c>
      <c r="B59" t="s">
        <v>240</v>
      </c>
      <c r="C59" t="s">
        <v>37</v>
      </c>
      <c r="D59" t="s">
        <v>38</v>
      </c>
      <c r="E59" t="s">
        <v>62</v>
      </c>
      <c r="F59" t="s">
        <v>40</v>
      </c>
      <c r="G59" t="s">
        <v>38</v>
      </c>
      <c r="I59" t="s">
        <v>40</v>
      </c>
      <c r="J59" t="s">
        <v>37</v>
      </c>
      <c r="K59" t="s">
        <v>40</v>
      </c>
      <c r="L59" t="s">
        <v>40</v>
      </c>
      <c r="M59" t="s">
        <v>40</v>
      </c>
      <c r="N59" t="s">
        <v>40</v>
      </c>
      <c r="O59" t="s">
        <v>40</v>
      </c>
      <c r="P59" t="s">
        <v>40</v>
      </c>
      <c r="Q59" t="s">
        <v>40</v>
      </c>
      <c r="R59" t="s">
        <v>40</v>
      </c>
      <c r="S59" t="s">
        <v>41</v>
      </c>
      <c r="T59" t="s">
        <v>51</v>
      </c>
      <c r="U59" t="s">
        <v>51</v>
      </c>
      <c r="V59" t="s">
        <v>63</v>
      </c>
      <c r="W59" t="s">
        <v>53</v>
      </c>
      <c r="X59" t="s">
        <v>40</v>
      </c>
      <c r="Y59" t="s">
        <v>38</v>
      </c>
      <c r="Z59" t="s">
        <v>45</v>
      </c>
      <c r="AA59" t="s">
        <v>40</v>
      </c>
      <c r="AB59" t="s">
        <v>40</v>
      </c>
      <c r="AC59" t="s">
        <v>54</v>
      </c>
      <c r="AD59" t="s">
        <v>54</v>
      </c>
      <c r="AE59" t="s">
        <v>54</v>
      </c>
      <c r="AG59" t="s">
        <v>40</v>
      </c>
      <c r="AH59" t="s">
        <v>40</v>
      </c>
      <c r="AI59" t="s">
        <v>40</v>
      </c>
      <c r="AJ59" t="s">
        <v>241</v>
      </c>
      <c r="AK59" t="s">
        <v>242</v>
      </c>
    </row>
    <row r="60" spans="1:37">
      <c r="A60" s="1">
        <v>59</v>
      </c>
      <c r="B60" t="s">
        <v>243</v>
      </c>
      <c r="C60" t="s">
        <v>37</v>
      </c>
      <c r="D60" t="s">
        <v>38</v>
      </c>
      <c r="E60" t="s">
        <v>62</v>
      </c>
      <c r="F60" t="s">
        <v>40</v>
      </c>
      <c r="G60" t="s">
        <v>38</v>
      </c>
      <c r="I60" t="s">
        <v>40</v>
      </c>
      <c r="J60" t="s">
        <v>37</v>
      </c>
      <c r="K60" t="s">
        <v>40</v>
      </c>
      <c r="L60" t="s">
        <v>40</v>
      </c>
      <c r="M60" t="s">
        <v>40</v>
      </c>
      <c r="N60" t="s">
        <v>40</v>
      </c>
      <c r="O60" t="s">
        <v>40</v>
      </c>
      <c r="P60" t="s">
        <v>40</v>
      </c>
      <c r="Q60" t="s">
        <v>40</v>
      </c>
      <c r="R60" t="s">
        <v>40</v>
      </c>
      <c r="S60" t="s">
        <v>50</v>
      </c>
      <c r="T60" t="s">
        <v>51</v>
      </c>
      <c r="U60" t="s">
        <v>51</v>
      </c>
      <c r="V60" t="s">
        <v>52</v>
      </c>
      <c r="W60" t="s">
        <v>53</v>
      </c>
      <c r="X60" t="s">
        <v>40</v>
      </c>
      <c r="Y60" t="s">
        <v>38</v>
      </c>
      <c r="Z60" t="s">
        <v>45</v>
      </c>
      <c r="AA60" t="s">
        <v>38</v>
      </c>
      <c r="AB60" t="s">
        <v>40</v>
      </c>
      <c r="AC60" t="s">
        <v>54</v>
      </c>
      <c r="AD60" t="s">
        <v>54</v>
      </c>
      <c r="AE60" t="s">
        <v>54</v>
      </c>
      <c r="AG60" t="s">
        <v>40</v>
      </c>
      <c r="AH60" t="s">
        <v>40</v>
      </c>
      <c r="AI60" t="s">
        <v>40</v>
      </c>
      <c r="AJ60" t="s">
        <v>244</v>
      </c>
      <c r="AK60" t="s">
        <v>245</v>
      </c>
    </row>
    <row r="61" spans="1:37">
      <c r="A61" s="1">
        <v>60</v>
      </c>
      <c r="B61" t="s">
        <v>246</v>
      </c>
      <c r="C61" t="s">
        <v>37</v>
      </c>
      <c r="D61" t="s">
        <v>38</v>
      </c>
      <c r="E61" t="s">
        <v>49</v>
      </c>
      <c r="F61" t="s">
        <v>38</v>
      </c>
      <c r="G61" t="s">
        <v>38</v>
      </c>
      <c r="I61" t="s">
        <v>40</v>
      </c>
      <c r="J61" t="s">
        <v>37</v>
      </c>
      <c r="K61" t="s">
        <v>40</v>
      </c>
      <c r="L61" t="s">
        <v>40</v>
      </c>
      <c r="M61" t="s">
        <v>40</v>
      </c>
      <c r="N61" t="s">
        <v>40</v>
      </c>
      <c r="O61" t="s">
        <v>40</v>
      </c>
      <c r="P61" t="s">
        <v>40</v>
      </c>
      <c r="Q61" t="s">
        <v>40</v>
      </c>
      <c r="R61" t="s">
        <v>40</v>
      </c>
      <c r="S61" t="s">
        <v>50</v>
      </c>
      <c r="T61" t="s">
        <v>51</v>
      </c>
      <c r="U61" t="s">
        <v>51</v>
      </c>
      <c r="V61" t="s">
        <v>63</v>
      </c>
      <c r="W61" t="s">
        <v>70</v>
      </c>
      <c r="X61" t="s">
        <v>40</v>
      </c>
      <c r="Y61" t="s">
        <v>40</v>
      </c>
      <c r="Z61" t="s">
        <v>99</v>
      </c>
      <c r="AA61" t="s">
        <v>40</v>
      </c>
      <c r="AB61" t="s">
        <v>40</v>
      </c>
      <c r="AC61" t="s">
        <v>38</v>
      </c>
      <c r="AD61" t="s">
        <v>40</v>
      </c>
      <c r="AE61" t="s">
        <v>38</v>
      </c>
      <c r="AG61" t="s">
        <v>40</v>
      </c>
      <c r="AH61" t="s">
        <v>38</v>
      </c>
      <c r="AI61" t="s">
        <v>40</v>
      </c>
      <c r="AJ61" t="s">
        <v>247</v>
      </c>
      <c r="AK61" t="s">
        <v>248</v>
      </c>
    </row>
    <row r="62" spans="1:37">
      <c r="A62" s="1">
        <v>61</v>
      </c>
      <c r="B62" t="s">
        <v>249</v>
      </c>
      <c r="C62" t="s">
        <v>37</v>
      </c>
      <c r="D62" t="s">
        <v>38</v>
      </c>
      <c r="E62" t="s">
        <v>62</v>
      </c>
      <c r="F62" t="s">
        <v>40</v>
      </c>
      <c r="G62" t="s">
        <v>38</v>
      </c>
      <c r="I62" t="s">
        <v>40</v>
      </c>
      <c r="J62" t="s">
        <v>37</v>
      </c>
      <c r="K62" t="s">
        <v>40</v>
      </c>
      <c r="L62" t="s">
        <v>40</v>
      </c>
      <c r="M62" t="s">
        <v>40</v>
      </c>
      <c r="N62" t="s">
        <v>40</v>
      </c>
      <c r="O62" t="s">
        <v>40</v>
      </c>
      <c r="P62" t="s">
        <v>40</v>
      </c>
      <c r="Q62" t="s">
        <v>40</v>
      </c>
      <c r="R62" t="s">
        <v>40</v>
      </c>
      <c r="S62" t="s">
        <v>41</v>
      </c>
      <c r="T62" t="s">
        <v>51</v>
      </c>
      <c r="U62" t="s">
        <v>51</v>
      </c>
      <c r="V62" t="s">
        <v>52</v>
      </c>
      <c r="W62" t="s">
        <v>58</v>
      </c>
      <c r="X62" t="s">
        <v>40</v>
      </c>
      <c r="Y62" t="s">
        <v>40</v>
      </c>
      <c r="Z62" t="s">
        <v>103</v>
      </c>
      <c r="AA62" t="s">
        <v>40</v>
      </c>
      <c r="AB62" t="s">
        <v>40</v>
      </c>
      <c r="AC62" t="s">
        <v>38</v>
      </c>
      <c r="AD62" t="s">
        <v>40</v>
      </c>
      <c r="AE62" t="s">
        <v>38</v>
      </c>
      <c r="AG62" t="s">
        <v>40</v>
      </c>
      <c r="AH62" t="s">
        <v>40</v>
      </c>
      <c r="AI62" t="s">
        <v>38</v>
      </c>
      <c r="AJ62" t="s">
        <v>250</v>
      </c>
      <c r="AK62" t="s">
        <v>251</v>
      </c>
    </row>
    <row r="63" spans="1:37">
      <c r="A63" s="1">
        <v>62</v>
      </c>
      <c r="B63" t="s">
        <v>252</v>
      </c>
      <c r="C63" t="s">
        <v>37</v>
      </c>
      <c r="D63" t="s">
        <v>38</v>
      </c>
      <c r="E63" t="s">
        <v>39</v>
      </c>
      <c r="F63" t="s">
        <v>38</v>
      </c>
      <c r="G63" t="s">
        <v>38</v>
      </c>
      <c r="I63" t="s">
        <v>40</v>
      </c>
      <c r="J63" t="s">
        <v>37</v>
      </c>
      <c r="K63" t="s">
        <v>40</v>
      </c>
      <c r="L63" t="s">
        <v>40</v>
      </c>
      <c r="M63" t="s">
        <v>40</v>
      </c>
      <c r="N63" t="s">
        <v>40</v>
      </c>
      <c r="O63" t="s">
        <v>40</v>
      </c>
      <c r="P63" t="s">
        <v>40</v>
      </c>
      <c r="Q63" t="s">
        <v>40</v>
      </c>
      <c r="R63" t="s">
        <v>40</v>
      </c>
      <c r="S63" t="s">
        <v>41</v>
      </c>
      <c r="T63" t="s">
        <v>51</v>
      </c>
      <c r="U63" t="s">
        <v>51</v>
      </c>
      <c r="V63" t="s">
        <v>52</v>
      </c>
      <c r="W63" t="s">
        <v>53</v>
      </c>
      <c r="X63" t="s">
        <v>40</v>
      </c>
      <c r="Y63" t="s">
        <v>40</v>
      </c>
      <c r="Z63" t="s">
        <v>88</v>
      </c>
      <c r="AA63" t="s">
        <v>40</v>
      </c>
      <c r="AB63" t="s">
        <v>40</v>
      </c>
      <c r="AC63" t="s">
        <v>38</v>
      </c>
      <c r="AD63" t="s">
        <v>40</v>
      </c>
      <c r="AE63" t="s">
        <v>38</v>
      </c>
      <c r="AG63" t="s">
        <v>40</v>
      </c>
      <c r="AH63" t="s">
        <v>40</v>
      </c>
      <c r="AI63" t="s">
        <v>40</v>
      </c>
      <c r="AJ63" t="s">
        <v>253</v>
      </c>
      <c r="AK63" t="s">
        <v>254</v>
      </c>
    </row>
    <row r="64" spans="1:37">
      <c r="A64" s="1">
        <v>63</v>
      </c>
      <c r="B64" t="s">
        <v>255</v>
      </c>
      <c r="C64" t="s">
        <v>37</v>
      </c>
      <c r="D64" t="s">
        <v>38</v>
      </c>
      <c r="E64" t="s">
        <v>39</v>
      </c>
      <c r="F64" t="s">
        <v>38</v>
      </c>
      <c r="G64" t="s">
        <v>38</v>
      </c>
      <c r="I64" t="s">
        <v>40</v>
      </c>
      <c r="J64" t="s">
        <v>37</v>
      </c>
      <c r="K64" t="s">
        <v>40</v>
      </c>
      <c r="L64" t="s">
        <v>40</v>
      </c>
      <c r="M64" t="s">
        <v>40</v>
      </c>
      <c r="N64" t="s">
        <v>40</v>
      </c>
      <c r="O64" t="s">
        <v>40</v>
      </c>
      <c r="P64" t="s">
        <v>40</v>
      </c>
      <c r="Q64" t="s">
        <v>40</v>
      </c>
      <c r="R64" t="s">
        <v>40</v>
      </c>
      <c r="S64" t="s">
        <v>41</v>
      </c>
      <c r="T64" t="s">
        <v>42</v>
      </c>
      <c r="U64" t="s">
        <v>42</v>
      </c>
      <c r="V64" t="s">
        <v>43</v>
      </c>
      <c r="W64" t="s">
        <v>58</v>
      </c>
      <c r="X64" t="s">
        <v>40</v>
      </c>
      <c r="Y64" t="s">
        <v>38</v>
      </c>
      <c r="Z64" t="s">
        <v>88</v>
      </c>
      <c r="AA64" t="s">
        <v>40</v>
      </c>
      <c r="AB64" t="s">
        <v>40</v>
      </c>
      <c r="AC64" t="s">
        <v>54</v>
      </c>
      <c r="AD64" t="s">
        <v>54</v>
      </c>
      <c r="AE64" t="s">
        <v>54</v>
      </c>
      <c r="AG64" t="s">
        <v>40</v>
      </c>
      <c r="AH64" t="s">
        <v>40</v>
      </c>
      <c r="AI64" t="s">
        <v>40</v>
      </c>
      <c r="AJ64" t="s">
        <v>256</v>
      </c>
      <c r="AK64" t="s">
        <v>257</v>
      </c>
    </row>
    <row r="65" spans="1:37">
      <c r="A65" s="1">
        <v>64</v>
      </c>
      <c r="B65" t="s">
        <v>258</v>
      </c>
      <c r="C65" t="s">
        <v>37</v>
      </c>
      <c r="D65" t="s">
        <v>38</v>
      </c>
      <c r="E65" t="s">
        <v>39</v>
      </c>
      <c r="F65" t="s">
        <v>38</v>
      </c>
      <c r="G65" t="s">
        <v>38</v>
      </c>
      <c r="I65" t="s">
        <v>40</v>
      </c>
      <c r="J65" t="s">
        <v>37</v>
      </c>
      <c r="K65" t="s">
        <v>40</v>
      </c>
      <c r="L65" t="s">
        <v>40</v>
      </c>
      <c r="M65" t="s">
        <v>40</v>
      </c>
      <c r="N65" t="s">
        <v>38</v>
      </c>
      <c r="O65" t="s">
        <v>40</v>
      </c>
      <c r="P65" t="s">
        <v>40</v>
      </c>
      <c r="Q65" t="s">
        <v>40</v>
      </c>
      <c r="R65" t="s">
        <v>40</v>
      </c>
      <c r="S65" t="s">
        <v>41</v>
      </c>
      <c r="T65" t="s">
        <v>87</v>
      </c>
      <c r="U65" t="s">
        <v>42</v>
      </c>
      <c r="V65" t="s">
        <v>63</v>
      </c>
      <c r="W65" t="s">
        <v>44</v>
      </c>
      <c r="X65" t="s">
        <v>40</v>
      </c>
      <c r="Y65" t="s">
        <v>38</v>
      </c>
      <c r="Z65" t="s">
        <v>88</v>
      </c>
      <c r="AA65" t="s">
        <v>40</v>
      </c>
      <c r="AB65" t="s">
        <v>40</v>
      </c>
      <c r="AC65" t="s">
        <v>54</v>
      </c>
      <c r="AD65" t="s">
        <v>54</v>
      </c>
      <c r="AE65" t="s">
        <v>54</v>
      </c>
      <c r="AG65" t="s">
        <v>40</v>
      </c>
      <c r="AH65" t="s">
        <v>40</v>
      </c>
      <c r="AI65" t="s">
        <v>38</v>
      </c>
      <c r="AJ65" t="s">
        <v>259</v>
      </c>
      <c r="AK65" t="s">
        <v>260</v>
      </c>
    </row>
    <row r="66" spans="1:37">
      <c r="A66" s="1">
        <v>65</v>
      </c>
      <c r="B66" t="s">
        <v>261</v>
      </c>
      <c r="C66" t="s">
        <v>37</v>
      </c>
      <c r="D66" t="s">
        <v>38</v>
      </c>
      <c r="E66" t="s">
        <v>62</v>
      </c>
      <c r="F66" t="s">
        <v>38</v>
      </c>
      <c r="G66" t="s">
        <v>38</v>
      </c>
      <c r="I66" t="s">
        <v>40</v>
      </c>
      <c r="J66" t="s">
        <v>37</v>
      </c>
      <c r="K66" t="s">
        <v>40</v>
      </c>
      <c r="L66" t="s">
        <v>40</v>
      </c>
      <c r="M66" t="s">
        <v>40</v>
      </c>
      <c r="N66" t="s">
        <v>40</v>
      </c>
      <c r="O66" t="s">
        <v>40</v>
      </c>
      <c r="P66" t="s">
        <v>40</v>
      </c>
      <c r="Q66" t="s">
        <v>40</v>
      </c>
      <c r="R66" t="s">
        <v>40</v>
      </c>
      <c r="S66" t="s">
        <v>41</v>
      </c>
      <c r="T66" t="s">
        <v>42</v>
      </c>
      <c r="U66" t="s">
        <v>42</v>
      </c>
      <c r="V66" t="s">
        <v>43</v>
      </c>
      <c r="W66" t="s">
        <v>58</v>
      </c>
      <c r="X66" t="s">
        <v>40</v>
      </c>
      <c r="Y66" t="s">
        <v>40</v>
      </c>
      <c r="Z66" t="s">
        <v>88</v>
      </c>
      <c r="AA66" t="s">
        <v>38</v>
      </c>
      <c r="AB66" t="s">
        <v>40</v>
      </c>
      <c r="AC66" t="s">
        <v>38</v>
      </c>
      <c r="AD66" t="s">
        <v>40</v>
      </c>
      <c r="AE66" t="s">
        <v>38</v>
      </c>
      <c r="AG66" t="s">
        <v>40</v>
      </c>
      <c r="AH66" t="s">
        <v>40</v>
      </c>
      <c r="AI66" t="s">
        <v>38</v>
      </c>
      <c r="AJ66" t="s">
        <v>262</v>
      </c>
      <c r="AK66" t="s">
        <v>263</v>
      </c>
    </row>
    <row r="67" spans="1:37">
      <c r="A67" s="1">
        <v>66</v>
      </c>
      <c r="B67" t="s">
        <v>264</v>
      </c>
      <c r="C67" t="s">
        <v>37</v>
      </c>
      <c r="D67" t="s">
        <v>38</v>
      </c>
      <c r="E67" t="s">
        <v>39</v>
      </c>
      <c r="F67" t="s">
        <v>38</v>
      </c>
      <c r="G67" t="s">
        <v>38</v>
      </c>
      <c r="I67" t="s">
        <v>40</v>
      </c>
      <c r="J67" t="s">
        <v>37</v>
      </c>
      <c r="K67" t="s">
        <v>40</v>
      </c>
      <c r="L67" t="s">
        <v>40</v>
      </c>
      <c r="M67" t="s">
        <v>40</v>
      </c>
      <c r="N67" t="s">
        <v>40</v>
      </c>
      <c r="O67" t="s">
        <v>40</v>
      </c>
      <c r="P67" t="s">
        <v>40</v>
      </c>
      <c r="Q67" t="s">
        <v>40</v>
      </c>
      <c r="R67" t="s">
        <v>40</v>
      </c>
      <c r="S67" t="s">
        <v>41</v>
      </c>
      <c r="T67" t="s">
        <v>51</v>
      </c>
      <c r="U67" t="s">
        <v>51</v>
      </c>
      <c r="V67" t="s">
        <v>52</v>
      </c>
      <c r="W67" t="s">
        <v>44</v>
      </c>
      <c r="X67" t="s">
        <v>40</v>
      </c>
      <c r="Y67" t="s">
        <v>38</v>
      </c>
      <c r="Z67" t="s">
        <v>45</v>
      </c>
      <c r="AA67" t="s">
        <v>40</v>
      </c>
      <c r="AB67" t="s">
        <v>40</v>
      </c>
      <c r="AC67" t="s">
        <v>54</v>
      </c>
      <c r="AD67" t="s">
        <v>54</v>
      </c>
      <c r="AE67" t="s">
        <v>54</v>
      </c>
      <c r="AG67" t="s">
        <v>40</v>
      </c>
      <c r="AH67" t="s">
        <v>40</v>
      </c>
      <c r="AI67" t="s">
        <v>40</v>
      </c>
      <c r="AJ67" t="s">
        <v>265</v>
      </c>
      <c r="AK67" t="s">
        <v>266</v>
      </c>
    </row>
    <row r="68" spans="1:37">
      <c r="A68" s="1">
        <v>67</v>
      </c>
      <c r="B68" t="s">
        <v>267</v>
      </c>
      <c r="C68" t="s">
        <v>37</v>
      </c>
      <c r="D68" t="s">
        <v>38</v>
      </c>
      <c r="E68" t="s">
        <v>49</v>
      </c>
      <c r="F68" t="s">
        <v>40</v>
      </c>
      <c r="G68" t="s">
        <v>40</v>
      </c>
      <c r="H68" t="s">
        <v>268</v>
      </c>
      <c r="I68" t="s">
        <v>40</v>
      </c>
      <c r="J68" t="s">
        <v>37</v>
      </c>
      <c r="K68" t="s">
        <v>40</v>
      </c>
      <c r="L68" t="s">
        <v>40</v>
      </c>
      <c r="M68" t="s">
        <v>38</v>
      </c>
      <c r="N68" t="s">
        <v>38</v>
      </c>
      <c r="O68" t="s">
        <v>40</v>
      </c>
      <c r="P68" t="s">
        <v>40</v>
      </c>
      <c r="Q68" t="s">
        <v>40</v>
      </c>
      <c r="R68" t="s">
        <v>40</v>
      </c>
      <c r="S68" t="s">
        <v>50</v>
      </c>
      <c r="T68" t="s">
        <v>42</v>
      </c>
      <c r="U68" t="s">
        <v>42</v>
      </c>
      <c r="V68" t="s">
        <v>43</v>
      </c>
      <c r="W68" t="s">
        <v>58</v>
      </c>
      <c r="X68" t="s">
        <v>40</v>
      </c>
      <c r="Y68" t="s">
        <v>40</v>
      </c>
      <c r="Z68" t="s">
        <v>45</v>
      </c>
      <c r="AA68" t="s">
        <v>38</v>
      </c>
      <c r="AB68" t="s">
        <v>40</v>
      </c>
      <c r="AC68" t="s">
        <v>40</v>
      </c>
      <c r="AD68" t="s">
        <v>38</v>
      </c>
      <c r="AE68" t="s">
        <v>38</v>
      </c>
      <c r="AG68" t="s">
        <v>40</v>
      </c>
      <c r="AH68" t="s">
        <v>40</v>
      </c>
      <c r="AI68" t="s">
        <v>38</v>
      </c>
      <c r="AJ68" t="s">
        <v>269</v>
      </c>
      <c r="AK68" t="s">
        <v>270</v>
      </c>
    </row>
    <row r="69" spans="1:37">
      <c r="A69" s="1">
        <v>68</v>
      </c>
      <c r="B69" t="s">
        <v>271</v>
      </c>
      <c r="C69" t="s">
        <v>37</v>
      </c>
      <c r="D69" t="s">
        <v>38</v>
      </c>
      <c r="E69" t="s">
        <v>39</v>
      </c>
      <c r="F69" t="s">
        <v>38</v>
      </c>
      <c r="G69" t="s">
        <v>38</v>
      </c>
      <c r="I69" t="s">
        <v>40</v>
      </c>
      <c r="J69" t="s">
        <v>37</v>
      </c>
      <c r="K69" t="s">
        <v>40</v>
      </c>
      <c r="L69" t="s">
        <v>40</v>
      </c>
      <c r="M69" t="s">
        <v>40</v>
      </c>
      <c r="N69" t="s">
        <v>40</v>
      </c>
      <c r="O69" t="s">
        <v>40</v>
      </c>
      <c r="P69" t="s">
        <v>40</v>
      </c>
      <c r="Q69" t="s">
        <v>40</v>
      </c>
      <c r="R69" t="s">
        <v>40</v>
      </c>
      <c r="S69" t="s">
        <v>41</v>
      </c>
      <c r="T69" t="s">
        <v>51</v>
      </c>
      <c r="U69" t="s">
        <v>51</v>
      </c>
      <c r="V69" t="s">
        <v>52</v>
      </c>
      <c r="W69" t="s">
        <v>58</v>
      </c>
      <c r="X69" t="s">
        <v>40</v>
      </c>
      <c r="Y69" t="s">
        <v>38</v>
      </c>
      <c r="Z69" t="s">
        <v>88</v>
      </c>
      <c r="AA69" t="s">
        <v>38</v>
      </c>
      <c r="AB69" t="s">
        <v>40</v>
      </c>
      <c r="AC69" t="s">
        <v>54</v>
      </c>
      <c r="AD69" t="s">
        <v>54</v>
      </c>
      <c r="AE69" t="s">
        <v>54</v>
      </c>
      <c r="AG69" t="s">
        <v>40</v>
      </c>
      <c r="AH69" t="s">
        <v>40</v>
      </c>
      <c r="AI69" t="s">
        <v>40</v>
      </c>
      <c r="AJ69" t="s">
        <v>272</v>
      </c>
      <c r="AK69" t="s">
        <v>273</v>
      </c>
    </row>
    <row r="70" spans="1:37">
      <c r="A70" s="1">
        <v>69</v>
      </c>
      <c r="B70" t="s">
        <v>274</v>
      </c>
      <c r="C70" t="s">
        <v>37</v>
      </c>
      <c r="D70" t="s">
        <v>38</v>
      </c>
      <c r="E70" t="s">
        <v>62</v>
      </c>
      <c r="F70" t="s">
        <v>40</v>
      </c>
      <c r="G70" t="s">
        <v>38</v>
      </c>
      <c r="I70" t="s">
        <v>40</v>
      </c>
      <c r="J70" t="s">
        <v>38</v>
      </c>
      <c r="K70" t="s">
        <v>40</v>
      </c>
      <c r="L70" t="s">
        <v>40</v>
      </c>
      <c r="M70" t="s">
        <v>40</v>
      </c>
      <c r="N70" t="s">
        <v>40</v>
      </c>
      <c r="O70" t="s">
        <v>40</v>
      </c>
      <c r="P70" t="s">
        <v>40</v>
      </c>
      <c r="Q70" t="s">
        <v>40</v>
      </c>
      <c r="R70" t="s">
        <v>40</v>
      </c>
      <c r="S70" t="s">
        <v>50</v>
      </c>
      <c r="T70" t="s">
        <v>42</v>
      </c>
      <c r="U70" t="s">
        <v>42</v>
      </c>
      <c r="V70" t="s">
        <v>52</v>
      </c>
      <c r="W70" t="s">
        <v>53</v>
      </c>
      <c r="X70" t="s">
        <v>40</v>
      </c>
      <c r="Y70" t="s">
        <v>40</v>
      </c>
      <c r="Z70" t="s">
        <v>45</v>
      </c>
      <c r="AA70" t="s">
        <v>40</v>
      </c>
      <c r="AB70" t="s">
        <v>40</v>
      </c>
      <c r="AC70" t="s">
        <v>38</v>
      </c>
      <c r="AD70" t="s">
        <v>40</v>
      </c>
      <c r="AE70" t="s">
        <v>38</v>
      </c>
      <c r="AG70" t="s">
        <v>40</v>
      </c>
      <c r="AH70" t="s">
        <v>40</v>
      </c>
      <c r="AI70" t="s">
        <v>40</v>
      </c>
      <c r="AJ70" t="s">
        <v>275</v>
      </c>
      <c r="AK70" t="s">
        <v>276</v>
      </c>
    </row>
    <row r="71" spans="1:37">
      <c r="A71" s="1">
        <v>70</v>
      </c>
      <c r="B71" t="s">
        <v>277</v>
      </c>
      <c r="C71" t="s">
        <v>37</v>
      </c>
      <c r="D71" t="s">
        <v>38</v>
      </c>
      <c r="E71" t="s">
        <v>39</v>
      </c>
      <c r="F71" t="s">
        <v>38</v>
      </c>
      <c r="G71" t="s">
        <v>38</v>
      </c>
      <c r="I71" t="s">
        <v>38</v>
      </c>
      <c r="J71" t="s">
        <v>37</v>
      </c>
      <c r="K71" t="s">
        <v>40</v>
      </c>
      <c r="L71" t="s">
        <v>40</v>
      </c>
      <c r="M71" t="s">
        <v>40</v>
      </c>
      <c r="N71" t="s">
        <v>40</v>
      </c>
      <c r="O71" t="s">
        <v>40</v>
      </c>
      <c r="P71" t="s">
        <v>40</v>
      </c>
      <c r="Q71" t="s">
        <v>40</v>
      </c>
      <c r="R71" t="s">
        <v>40</v>
      </c>
      <c r="S71" t="s">
        <v>41</v>
      </c>
      <c r="T71" t="s">
        <v>42</v>
      </c>
      <c r="U71" t="s">
        <v>51</v>
      </c>
      <c r="V71" t="s">
        <v>52</v>
      </c>
      <c r="W71" t="s">
        <v>58</v>
      </c>
      <c r="X71" t="s">
        <v>40</v>
      </c>
      <c r="Y71" t="s">
        <v>40</v>
      </c>
      <c r="Z71" t="s">
        <v>88</v>
      </c>
      <c r="AA71" t="s">
        <v>38</v>
      </c>
      <c r="AB71" t="s">
        <v>38</v>
      </c>
      <c r="AC71" t="s">
        <v>38</v>
      </c>
      <c r="AD71" t="s">
        <v>40</v>
      </c>
      <c r="AE71" t="s">
        <v>38</v>
      </c>
      <c r="AG71" t="s">
        <v>38</v>
      </c>
      <c r="AH71" t="s">
        <v>54</v>
      </c>
      <c r="AI71" t="s">
        <v>54</v>
      </c>
      <c r="AJ71" t="s">
        <v>278</v>
      </c>
      <c r="AK71" t="s">
        <v>279</v>
      </c>
    </row>
    <row r="72" spans="1:37">
      <c r="A72" s="1">
        <v>71</v>
      </c>
      <c r="B72" t="s">
        <v>280</v>
      </c>
      <c r="C72" t="s">
        <v>37</v>
      </c>
      <c r="D72" t="s">
        <v>38</v>
      </c>
      <c r="E72" t="s">
        <v>49</v>
      </c>
      <c r="F72" t="s">
        <v>38</v>
      </c>
      <c r="G72" t="s">
        <v>38</v>
      </c>
      <c r="I72" t="s">
        <v>40</v>
      </c>
      <c r="J72" t="s">
        <v>37</v>
      </c>
      <c r="K72" t="s">
        <v>40</v>
      </c>
      <c r="L72" t="s">
        <v>40</v>
      </c>
      <c r="M72" t="s">
        <v>38</v>
      </c>
      <c r="N72" t="s">
        <v>40</v>
      </c>
      <c r="O72" t="s">
        <v>40</v>
      </c>
      <c r="P72" t="s">
        <v>40</v>
      </c>
      <c r="Q72" t="s">
        <v>40</v>
      </c>
      <c r="R72" t="s">
        <v>38</v>
      </c>
      <c r="S72" t="s">
        <v>50</v>
      </c>
      <c r="T72" t="s">
        <v>42</v>
      </c>
      <c r="U72" t="s">
        <v>42</v>
      </c>
      <c r="V72" t="s">
        <v>43</v>
      </c>
      <c r="W72" t="s">
        <v>58</v>
      </c>
      <c r="X72" t="s">
        <v>40</v>
      </c>
      <c r="Y72" t="s">
        <v>40</v>
      </c>
      <c r="Z72" t="s">
        <v>45</v>
      </c>
      <c r="AA72" t="s">
        <v>40</v>
      </c>
      <c r="AB72" t="s">
        <v>38</v>
      </c>
      <c r="AC72" t="s">
        <v>38</v>
      </c>
      <c r="AD72" t="s">
        <v>40</v>
      </c>
      <c r="AE72" t="s">
        <v>38</v>
      </c>
      <c r="AG72" t="s">
        <v>40</v>
      </c>
      <c r="AH72" t="s">
        <v>40</v>
      </c>
      <c r="AI72" t="s">
        <v>38</v>
      </c>
      <c r="AJ72" t="s">
        <v>281</v>
      </c>
      <c r="AK72" t="s">
        <v>282</v>
      </c>
    </row>
    <row r="73" spans="1:37">
      <c r="A73" s="1">
        <v>72</v>
      </c>
      <c r="B73" t="s">
        <v>283</v>
      </c>
      <c r="C73" t="s">
        <v>37</v>
      </c>
      <c r="D73" t="s">
        <v>38</v>
      </c>
      <c r="E73" t="s">
        <v>62</v>
      </c>
      <c r="F73" t="s">
        <v>38</v>
      </c>
      <c r="G73" t="s">
        <v>38</v>
      </c>
      <c r="I73" t="s">
        <v>40</v>
      </c>
      <c r="J73" t="s">
        <v>37</v>
      </c>
      <c r="K73" t="s">
        <v>40</v>
      </c>
      <c r="L73" t="s">
        <v>40</v>
      </c>
      <c r="M73" t="s">
        <v>40</v>
      </c>
      <c r="N73" t="s">
        <v>40</v>
      </c>
      <c r="O73" t="s">
        <v>40</v>
      </c>
      <c r="P73" t="s">
        <v>40</v>
      </c>
      <c r="Q73" t="s">
        <v>40</v>
      </c>
      <c r="R73" t="s">
        <v>40</v>
      </c>
      <c r="S73" t="s">
        <v>50</v>
      </c>
      <c r="T73" t="s">
        <v>42</v>
      </c>
      <c r="U73" t="s">
        <v>42</v>
      </c>
      <c r="V73" t="s">
        <v>43</v>
      </c>
      <c r="W73" t="s">
        <v>58</v>
      </c>
      <c r="X73" t="s">
        <v>40</v>
      </c>
      <c r="Y73" t="s">
        <v>40</v>
      </c>
      <c r="Z73" t="s">
        <v>88</v>
      </c>
      <c r="AA73" t="s">
        <v>40</v>
      </c>
      <c r="AB73" t="s">
        <v>40</v>
      </c>
      <c r="AC73" t="s">
        <v>38</v>
      </c>
      <c r="AD73" t="s">
        <v>40</v>
      </c>
      <c r="AE73" t="s">
        <v>38</v>
      </c>
      <c r="AG73" t="s">
        <v>40</v>
      </c>
      <c r="AH73" t="s">
        <v>40</v>
      </c>
      <c r="AI73" t="s">
        <v>40</v>
      </c>
      <c r="AJ73" t="s">
        <v>284</v>
      </c>
      <c r="AK73" t="s">
        <v>285</v>
      </c>
    </row>
    <row r="74" spans="1:37">
      <c r="A74" s="1">
        <v>73</v>
      </c>
      <c r="B74" t="s">
        <v>286</v>
      </c>
      <c r="C74" t="s">
        <v>37</v>
      </c>
      <c r="D74" t="s">
        <v>38</v>
      </c>
      <c r="E74" t="s">
        <v>62</v>
      </c>
      <c r="F74" t="s">
        <v>38</v>
      </c>
      <c r="G74" t="s">
        <v>38</v>
      </c>
      <c r="I74" t="s">
        <v>38</v>
      </c>
      <c r="J74" t="s">
        <v>37</v>
      </c>
      <c r="K74" t="s">
        <v>40</v>
      </c>
      <c r="L74" t="s">
        <v>40</v>
      </c>
      <c r="M74" t="s">
        <v>38</v>
      </c>
      <c r="N74" t="s">
        <v>40</v>
      </c>
      <c r="O74" t="s">
        <v>40</v>
      </c>
      <c r="P74" t="s">
        <v>38</v>
      </c>
      <c r="Q74" t="s">
        <v>40</v>
      </c>
      <c r="R74" t="s">
        <v>40</v>
      </c>
      <c r="S74" t="s">
        <v>41</v>
      </c>
      <c r="T74" t="s">
        <v>51</v>
      </c>
      <c r="U74" t="s">
        <v>51</v>
      </c>
      <c r="V74" t="s">
        <v>52</v>
      </c>
      <c r="W74" t="s">
        <v>53</v>
      </c>
      <c r="X74" t="s">
        <v>40</v>
      </c>
      <c r="Y74" t="s">
        <v>38</v>
      </c>
      <c r="Z74" t="s">
        <v>88</v>
      </c>
      <c r="AA74" t="s">
        <v>38</v>
      </c>
      <c r="AB74" t="s">
        <v>40</v>
      </c>
      <c r="AC74" t="s">
        <v>54</v>
      </c>
      <c r="AD74" t="s">
        <v>54</v>
      </c>
      <c r="AE74" t="s">
        <v>54</v>
      </c>
      <c r="AG74" t="s">
        <v>38</v>
      </c>
      <c r="AH74" t="s">
        <v>54</v>
      </c>
      <c r="AI74" t="s">
        <v>54</v>
      </c>
      <c r="AJ74" t="s">
        <v>287</v>
      </c>
      <c r="AK74" t="s">
        <v>288</v>
      </c>
    </row>
    <row r="75" spans="1:37">
      <c r="A75" s="1">
        <v>74</v>
      </c>
      <c r="B75" t="s">
        <v>289</v>
      </c>
      <c r="C75" t="s">
        <v>37</v>
      </c>
      <c r="D75" t="s">
        <v>38</v>
      </c>
      <c r="E75" t="s">
        <v>39</v>
      </c>
      <c r="F75" t="s">
        <v>38</v>
      </c>
      <c r="G75" t="s">
        <v>38</v>
      </c>
      <c r="I75" t="s">
        <v>40</v>
      </c>
      <c r="J75" t="s">
        <v>38</v>
      </c>
      <c r="K75" t="s">
        <v>40</v>
      </c>
      <c r="L75" t="s">
        <v>40</v>
      </c>
      <c r="M75" t="s">
        <v>40</v>
      </c>
      <c r="N75" t="s">
        <v>40</v>
      </c>
      <c r="O75" t="s">
        <v>40</v>
      </c>
      <c r="P75" t="s">
        <v>40</v>
      </c>
      <c r="Q75" t="s">
        <v>40</v>
      </c>
      <c r="R75" t="s">
        <v>40</v>
      </c>
      <c r="S75" t="s">
        <v>41</v>
      </c>
      <c r="T75" t="s">
        <v>42</v>
      </c>
      <c r="U75" t="s">
        <v>42</v>
      </c>
      <c r="V75" t="s">
        <v>52</v>
      </c>
      <c r="W75" t="s">
        <v>53</v>
      </c>
      <c r="X75" t="s">
        <v>40</v>
      </c>
      <c r="Y75" t="s">
        <v>40</v>
      </c>
      <c r="Z75" t="s">
        <v>45</v>
      </c>
      <c r="AA75" t="s">
        <v>40</v>
      </c>
      <c r="AB75" t="s">
        <v>40</v>
      </c>
      <c r="AC75" t="s">
        <v>38</v>
      </c>
      <c r="AD75" t="s">
        <v>40</v>
      </c>
      <c r="AE75" t="s">
        <v>38</v>
      </c>
      <c r="AG75" t="s">
        <v>40</v>
      </c>
      <c r="AH75" t="s">
        <v>40</v>
      </c>
      <c r="AI75" t="s">
        <v>40</v>
      </c>
      <c r="AJ75" t="s">
        <v>290</v>
      </c>
      <c r="AK75" t="s">
        <v>291</v>
      </c>
    </row>
    <row r="76" spans="1:37">
      <c r="A76" s="1">
        <v>75</v>
      </c>
      <c r="B76" t="s">
        <v>292</v>
      </c>
      <c r="C76" t="s">
        <v>37</v>
      </c>
      <c r="D76" t="s">
        <v>38</v>
      </c>
      <c r="E76" t="s">
        <v>62</v>
      </c>
      <c r="F76" t="s">
        <v>40</v>
      </c>
      <c r="G76" t="s">
        <v>38</v>
      </c>
      <c r="I76" t="s">
        <v>40</v>
      </c>
      <c r="J76" t="s">
        <v>37</v>
      </c>
      <c r="K76" t="s">
        <v>40</v>
      </c>
      <c r="L76" t="s">
        <v>40</v>
      </c>
      <c r="M76" t="s">
        <v>40</v>
      </c>
      <c r="N76" t="s">
        <v>40</v>
      </c>
      <c r="O76" t="s">
        <v>40</v>
      </c>
      <c r="P76" t="s">
        <v>40</v>
      </c>
      <c r="Q76" t="s">
        <v>40</v>
      </c>
      <c r="R76" t="s">
        <v>40</v>
      </c>
      <c r="S76" t="s">
        <v>50</v>
      </c>
      <c r="T76" t="s">
        <v>51</v>
      </c>
      <c r="U76" t="s">
        <v>51</v>
      </c>
      <c r="V76" t="s">
        <v>52</v>
      </c>
      <c r="W76" t="s">
        <v>58</v>
      </c>
      <c r="X76" t="s">
        <v>40</v>
      </c>
      <c r="Y76" t="s">
        <v>38</v>
      </c>
      <c r="Z76" t="s">
        <v>45</v>
      </c>
      <c r="AA76" t="s">
        <v>40</v>
      </c>
      <c r="AB76" t="s">
        <v>40</v>
      </c>
      <c r="AC76" t="s">
        <v>54</v>
      </c>
      <c r="AD76" t="s">
        <v>54</v>
      </c>
      <c r="AE76" t="s">
        <v>54</v>
      </c>
      <c r="AG76" t="s">
        <v>38</v>
      </c>
      <c r="AH76" t="s">
        <v>54</v>
      </c>
      <c r="AI76" t="s">
        <v>54</v>
      </c>
      <c r="AJ76" t="s">
        <v>293</v>
      </c>
      <c r="AK76" t="s">
        <v>294</v>
      </c>
    </row>
    <row r="77" spans="1:37">
      <c r="A77" s="1">
        <v>76</v>
      </c>
      <c r="B77" t="s">
        <v>295</v>
      </c>
      <c r="C77" t="s">
        <v>37</v>
      </c>
      <c r="D77" t="s">
        <v>38</v>
      </c>
      <c r="E77" t="s">
        <v>39</v>
      </c>
      <c r="F77" t="s">
        <v>38</v>
      </c>
      <c r="G77" t="s">
        <v>38</v>
      </c>
      <c r="I77" t="s">
        <v>40</v>
      </c>
      <c r="J77" t="s">
        <v>37</v>
      </c>
      <c r="K77" t="s">
        <v>40</v>
      </c>
      <c r="L77" t="s">
        <v>40</v>
      </c>
      <c r="M77" t="s">
        <v>38</v>
      </c>
      <c r="N77" t="s">
        <v>40</v>
      </c>
      <c r="O77" t="s">
        <v>40</v>
      </c>
      <c r="P77" t="s">
        <v>40</v>
      </c>
      <c r="Q77" t="s">
        <v>40</v>
      </c>
      <c r="R77" t="s">
        <v>40</v>
      </c>
      <c r="S77" t="s">
        <v>41</v>
      </c>
      <c r="T77" t="s">
        <v>51</v>
      </c>
      <c r="U77" t="s">
        <v>51</v>
      </c>
      <c r="V77" t="s">
        <v>52</v>
      </c>
      <c r="W77" t="s">
        <v>53</v>
      </c>
      <c r="X77" t="s">
        <v>40</v>
      </c>
      <c r="Y77" t="s">
        <v>38</v>
      </c>
      <c r="Z77" t="s">
        <v>45</v>
      </c>
      <c r="AA77" t="s">
        <v>38</v>
      </c>
      <c r="AB77" t="s">
        <v>38</v>
      </c>
      <c r="AC77" t="s">
        <v>54</v>
      </c>
      <c r="AD77" t="s">
        <v>54</v>
      </c>
      <c r="AE77" t="s">
        <v>54</v>
      </c>
      <c r="AG77" t="s">
        <v>38</v>
      </c>
      <c r="AH77" t="s">
        <v>54</v>
      </c>
      <c r="AI77" t="s">
        <v>54</v>
      </c>
      <c r="AJ77" t="s">
        <v>296</v>
      </c>
      <c r="AK77" t="s">
        <v>297</v>
      </c>
    </row>
    <row r="78" spans="1:37">
      <c r="A78" s="1">
        <v>77</v>
      </c>
      <c r="B78" t="s">
        <v>298</v>
      </c>
      <c r="C78" t="s">
        <v>37</v>
      </c>
      <c r="D78" t="s">
        <v>38</v>
      </c>
      <c r="E78" t="s">
        <v>39</v>
      </c>
      <c r="F78" t="s">
        <v>38</v>
      </c>
      <c r="G78" t="s">
        <v>38</v>
      </c>
      <c r="I78" t="s">
        <v>40</v>
      </c>
      <c r="J78" t="s">
        <v>37</v>
      </c>
      <c r="K78" t="s">
        <v>40</v>
      </c>
      <c r="L78" t="s">
        <v>40</v>
      </c>
      <c r="M78" t="s">
        <v>38</v>
      </c>
      <c r="N78" t="s">
        <v>40</v>
      </c>
      <c r="O78" t="s">
        <v>40</v>
      </c>
      <c r="P78" t="s">
        <v>40</v>
      </c>
      <c r="Q78" t="s">
        <v>40</v>
      </c>
      <c r="R78" t="s">
        <v>40</v>
      </c>
      <c r="S78" t="s">
        <v>41</v>
      </c>
      <c r="T78" t="s">
        <v>51</v>
      </c>
      <c r="U78" t="s">
        <v>51</v>
      </c>
      <c r="V78" t="s">
        <v>52</v>
      </c>
      <c r="W78" t="s">
        <v>53</v>
      </c>
      <c r="X78" t="s">
        <v>40</v>
      </c>
      <c r="Y78" t="s">
        <v>38</v>
      </c>
      <c r="Z78" t="s">
        <v>45</v>
      </c>
      <c r="AA78" t="s">
        <v>38</v>
      </c>
      <c r="AB78" t="s">
        <v>40</v>
      </c>
      <c r="AC78" t="s">
        <v>54</v>
      </c>
      <c r="AD78" t="s">
        <v>54</v>
      </c>
      <c r="AE78" t="s">
        <v>54</v>
      </c>
      <c r="AG78" t="s">
        <v>38</v>
      </c>
      <c r="AH78" t="s">
        <v>54</v>
      </c>
      <c r="AI78" t="s">
        <v>54</v>
      </c>
      <c r="AJ78" t="s">
        <v>299</v>
      </c>
      <c r="AK78" t="s">
        <v>300</v>
      </c>
    </row>
    <row r="79" spans="1:37">
      <c r="A79" s="1">
        <v>78</v>
      </c>
      <c r="B79" t="s">
        <v>301</v>
      </c>
      <c r="C79" t="s">
        <v>37</v>
      </c>
      <c r="D79" t="s">
        <v>40</v>
      </c>
      <c r="E79" t="s">
        <v>62</v>
      </c>
      <c r="F79" t="s">
        <v>40</v>
      </c>
      <c r="G79" t="s">
        <v>38</v>
      </c>
      <c r="I79" t="s">
        <v>40</v>
      </c>
      <c r="J79" t="s">
        <v>38</v>
      </c>
      <c r="K79" t="s">
        <v>40</v>
      </c>
      <c r="L79" t="s">
        <v>40</v>
      </c>
      <c r="M79" t="s">
        <v>40</v>
      </c>
      <c r="N79" t="s">
        <v>40</v>
      </c>
      <c r="O79" t="s">
        <v>40</v>
      </c>
      <c r="P79" t="s">
        <v>40</v>
      </c>
      <c r="Q79" t="s">
        <v>40</v>
      </c>
      <c r="R79" t="s">
        <v>40</v>
      </c>
      <c r="S79" t="s">
        <v>50</v>
      </c>
      <c r="T79" t="s">
        <v>87</v>
      </c>
      <c r="U79" t="s">
        <v>51</v>
      </c>
      <c r="V79" t="s">
        <v>52</v>
      </c>
      <c r="W79" t="s">
        <v>58</v>
      </c>
      <c r="X79" t="s">
        <v>40</v>
      </c>
      <c r="Y79" t="s">
        <v>38</v>
      </c>
      <c r="Z79" t="s">
        <v>45</v>
      </c>
      <c r="AA79" t="s">
        <v>38</v>
      </c>
      <c r="AB79" t="s">
        <v>40</v>
      </c>
      <c r="AC79" t="s">
        <v>54</v>
      </c>
      <c r="AD79" t="s">
        <v>54</v>
      </c>
      <c r="AE79" t="s">
        <v>54</v>
      </c>
      <c r="AG79" t="s">
        <v>40</v>
      </c>
      <c r="AH79" t="s">
        <v>40</v>
      </c>
      <c r="AI79" t="s">
        <v>40</v>
      </c>
      <c r="AJ79" t="s">
        <v>302</v>
      </c>
      <c r="AK79" t="s">
        <v>303</v>
      </c>
    </row>
    <row r="80" spans="1:37">
      <c r="A80" s="1">
        <v>79</v>
      </c>
      <c r="B80" t="s">
        <v>304</v>
      </c>
      <c r="C80" t="s">
        <v>37</v>
      </c>
      <c r="D80" t="s">
        <v>38</v>
      </c>
      <c r="E80" t="s">
        <v>39</v>
      </c>
      <c r="F80" t="s">
        <v>38</v>
      </c>
      <c r="G80" t="s">
        <v>38</v>
      </c>
      <c r="I80" t="s">
        <v>40</v>
      </c>
      <c r="J80" t="s">
        <v>37</v>
      </c>
      <c r="K80" t="s">
        <v>40</v>
      </c>
      <c r="L80" t="s">
        <v>40</v>
      </c>
      <c r="M80" t="s">
        <v>40</v>
      </c>
      <c r="N80" t="s">
        <v>40</v>
      </c>
      <c r="O80" t="s">
        <v>40</v>
      </c>
      <c r="P80" t="s">
        <v>40</v>
      </c>
      <c r="Q80" t="s">
        <v>40</v>
      </c>
      <c r="R80" t="s">
        <v>40</v>
      </c>
      <c r="S80" t="s">
        <v>41</v>
      </c>
      <c r="T80" t="s">
        <v>51</v>
      </c>
      <c r="U80" t="s">
        <v>51</v>
      </c>
      <c r="V80" t="s">
        <v>63</v>
      </c>
      <c r="W80" t="s">
        <v>58</v>
      </c>
      <c r="X80" t="s">
        <v>40</v>
      </c>
      <c r="Y80" t="s">
        <v>38</v>
      </c>
      <c r="Z80" t="s">
        <v>88</v>
      </c>
      <c r="AA80" t="s">
        <v>40</v>
      </c>
      <c r="AB80" t="s">
        <v>40</v>
      </c>
      <c r="AC80" t="s">
        <v>54</v>
      </c>
      <c r="AD80" t="s">
        <v>54</v>
      </c>
      <c r="AE80" t="s">
        <v>54</v>
      </c>
      <c r="AG80" t="s">
        <v>40</v>
      </c>
      <c r="AH80" t="s">
        <v>40</v>
      </c>
      <c r="AI80" t="s">
        <v>40</v>
      </c>
      <c r="AJ80" t="s">
        <v>305</v>
      </c>
      <c r="AK80" t="s">
        <v>306</v>
      </c>
    </row>
    <row r="81" spans="1:37">
      <c r="A81" s="1">
        <v>80</v>
      </c>
      <c r="B81" t="s">
        <v>307</v>
      </c>
      <c r="C81" t="s">
        <v>308</v>
      </c>
      <c r="D81" t="s">
        <v>38</v>
      </c>
      <c r="E81" t="s">
        <v>39</v>
      </c>
      <c r="F81" t="s">
        <v>38</v>
      </c>
      <c r="G81" t="s">
        <v>38</v>
      </c>
      <c r="I81" t="s">
        <v>40</v>
      </c>
      <c r="J81" t="s">
        <v>37</v>
      </c>
      <c r="K81" t="s">
        <v>40</v>
      </c>
      <c r="L81" t="s">
        <v>40</v>
      </c>
      <c r="M81" t="s">
        <v>40</v>
      </c>
      <c r="N81" t="s">
        <v>40</v>
      </c>
      <c r="O81" t="s">
        <v>40</v>
      </c>
      <c r="P81" t="s">
        <v>40</v>
      </c>
      <c r="Q81" t="s">
        <v>40</v>
      </c>
      <c r="R81" t="s">
        <v>40</v>
      </c>
      <c r="S81" t="s">
        <v>41</v>
      </c>
      <c r="T81" t="s">
        <v>42</v>
      </c>
      <c r="U81" t="s">
        <v>42</v>
      </c>
      <c r="V81" t="s">
        <v>52</v>
      </c>
      <c r="W81" t="s">
        <v>58</v>
      </c>
      <c r="X81" t="s">
        <v>40</v>
      </c>
      <c r="Y81" t="s">
        <v>38</v>
      </c>
      <c r="Z81" t="s">
        <v>45</v>
      </c>
      <c r="AA81" t="s">
        <v>38</v>
      </c>
      <c r="AB81" t="s">
        <v>40</v>
      </c>
      <c r="AC81" t="s">
        <v>54</v>
      </c>
      <c r="AD81" t="s">
        <v>54</v>
      </c>
      <c r="AE81" t="s">
        <v>54</v>
      </c>
      <c r="AG81" t="s">
        <v>40</v>
      </c>
      <c r="AH81" t="s">
        <v>40</v>
      </c>
      <c r="AI81" t="s">
        <v>38</v>
      </c>
      <c r="AJ81" t="s">
        <v>309</v>
      </c>
      <c r="AK81" t="s">
        <v>310</v>
      </c>
    </row>
    <row r="82" spans="1:37">
      <c r="A82" s="1">
        <v>81</v>
      </c>
      <c r="B82" t="s">
        <v>311</v>
      </c>
      <c r="C82" t="s">
        <v>37</v>
      </c>
      <c r="D82" t="s">
        <v>38</v>
      </c>
      <c r="E82" t="s">
        <v>39</v>
      </c>
      <c r="F82" t="s">
        <v>38</v>
      </c>
      <c r="G82" t="s">
        <v>38</v>
      </c>
      <c r="I82" t="s">
        <v>40</v>
      </c>
      <c r="J82" t="s">
        <v>37</v>
      </c>
      <c r="K82" t="s">
        <v>40</v>
      </c>
      <c r="L82" t="s">
        <v>40</v>
      </c>
      <c r="M82" t="s">
        <v>38</v>
      </c>
      <c r="N82" t="s">
        <v>40</v>
      </c>
      <c r="O82" t="s">
        <v>40</v>
      </c>
      <c r="P82" t="s">
        <v>38</v>
      </c>
      <c r="Q82" t="s">
        <v>40</v>
      </c>
      <c r="R82" t="s">
        <v>40</v>
      </c>
      <c r="S82" t="s">
        <v>50</v>
      </c>
      <c r="T82" t="s">
        <v>51</v>
      </c>
      <c r="U82" t="s">
        <v>51</v>
      </c>
      <c r="V82" t="s">
        <v>52</v>
      </c>
      <c r="W82" t="s">
        <v>53</v>
      </c>
      <c r="X82" t="s">
        <v>40</v>
      </c>
      <c r="Y82" t="s">
        <v>38</v>
      </c>
      <c r="Z82" t="s">
        <v>45</v>
      </c>
      <c r="AA82" t="s">
        <v>38</v>
      </c>
      <c r="AB82" t="s">
        <v>40</v>
      </c>
      <c r="AC82" t="s">
        <v>54</v>
      </c>
      <c r="AD82" t="s">
        <v>54</v>
      </c>
      <c r="AE82" t="s">
        <v>54</v>
      </c>
      <c r="AG82" t="s">
        <v>40</v>
      </c>
      <c r="AH82" t="s">
        <v>40</v>
      </c>
      <c r="AI82" t="s">
        <v>40</v>
      </c>
      <c r="AJ82" t="s">
        <v>312</v>
      </c>
      <c r="AK82" t="s">
        <v>313</v>
      </c>
    </row>
    <row r="83" spans="1:37">
      <c r="A83" s="1">
        <v>82</v>
      </c>
      <c r="B83" t="s">
        <v>314</v>
      </c>
      <c r="C83" t="s">
        <v>37</v>
      </c>
      <c r="D83" t="s">
        <v>38</v>
      </c>
      <c r="E83" t="s">
        <v>39</v>
      </c>
      <c r="F83" t="s">
        <v>38</v>
      </c>
      <c r="G83" t="s">
        <v>38</v>
      </c>
      <c r="I83" t="s">
        <v>40</v>
      </c>
      <c r="J83" t="s">
        <v>37</v>
      </c>
      <c r="K83" t="s">
        <v>40</v>
      </c>
      <c r="L83" t="s">
        <v>40</v>
      </c>
      <c r="M83" t="s">
        <v>40</v>
      </c>
      <c r="N83" t="s">
        <v>40</v>
      </c>
      <c r="O83" t="s">
        <v>40</v>
      </c>
      <c r="P83" t="s">
        <v>40</v>
      </c>
      <c r="Q83" t="s">
        <v>40</v>
      </c>
      <c r="R83" t="s">
        <v>40</v>
      </c>
      <c r="S83" t="s">
        <v>41</v>
      </c>
      <c r="T83" t="s">
        <v>51</v>
      </c>
      <c r="U83" t="s">
        <v>51</v>
      </c>
      <c r="V83" t="s">
        <v>52</v>
      </c>
      <c r="W83" t="s">
        <v>58</v>
      </c>
      <c r="X83" t="s">
        <v>40</v>
      </c>
      <c r="Y83" t="s">
        <v>40</v>
      </c>
      <c r="Z83" t="s">
        <v>45</v>
      </c>
      <c r="AA83" t="s">
        <v>40</v>
      </c>
      <c r="AB83" t="s">
        <v>40</v>
      </c>
      <c r="AC83" t="s">
        <v>38</v>
      </c>
      <c r="AD83" t="s">
        <v>40</v>
      </c>
      <c r="AE83" t="s">
        <v>38</v>
      </c>
      <c r="AG83" t="s">
        <v>38</v>
      </c>
      <c r="AH83" t="s">
        <v>54</v>
      </c>
      <c r="AI83" t="s">
        <v>54</v>
      </c>
      <c r="AJ83" t="s">
        <v>315</v>
      </c>
      <c r="AK83" t="s">
        <v>316</v>
      </c>
    </row>
    <row r="84" spans="1:37">
      <c r="A84" s="1">
        <v>83</v>
      </c>
      <c r="B84" t="s">
        <v>317</v>
      </c>
      <c r="C84" t="s">
        <v>37</v>
      </c>
      <c r="D84" t="s">
        <v>38</v>
      </c>
      <c r="E84" t="s">
        <v>39</v>
      </c>
      <c r="F84" t="s">
        <v>38</v>
      </c>
      <c r="G84" t="s">
        <v>38</v>
      </c>
      <c r="I84" t="s">
        <v>40</v>
      </c>
      <c r="J84" t="s">
        <v>37</v>
      </c>
      <c r="K84" t="s">
        <v>40</v>
      </c>
      <c r="L84" t="s">
        <v>40</v>
      </c>
      <c r="M84" t="s">
        <v>38</v>
      </c>
      <c r="N84" t="s">
        <v>40</v>
      </c>
      <c r="O84" t="s">
        <v>40</v>
      </c>
      <c r="P84" t="s">
        <v>40</v>
      </c>
      <c r="Q84" t="s">
        <v>40</v>
      </c>
      <c r="R84" t="s">
        <v>40</v>
      </c>
      <c r="S84" t="s">
        <v>41</v>
      </c>
      <c r="T84" t="s">
        <v>87</v>
      </c>
      <c r="U84" t="s">
        <v>51</v>
      </c>
      <c r="V84" t="s">
        <v>52</v>
      </c>
      <c r="W84" t="s">
        <v>53</v>
      </c>
      <c r="X84" t="s">
        <v>40</v>
      </c>
      <c r="Y84" t="s">
        <v>38</v>
      </c>
      <c r="Z84" t="s">
        <v>45</v>
      </c>
      <c r="AA84" t="s">
        <v>38</v>
      </c>
      <c r="AB84" t="s">
        <v>40</v>
      </c>
      <c r="AC84" t="s">
        <v>54</v>
      </c>
      <c r="AD84" t="s">
        <v>54</v>
      </c>
      <c r="AE84" t="s">
        <v>54</v>
      </c>
      <c r="AG84" t="s">
        <v>40</v>
      </c>
      <c r="AH84" t="s">
        <v>40</v>
      </c>
      <c r="AI84" t="s">
        <v>40</v>
      </c>
      <c r="AJ84" t="s">
        <v>318</v>
      </c>
      <c r="AK84" t="s">
        <v>319</v>
      </c>
    </row>
    <row r="85" spans="1:37">
      <c r="A85" s="1">
        <v>84</v>
      </c>
      <c r="B85" t="s">
        <v>320</v>
      </c>
      <c r="C85" t="s">
        <v>37</v>
      </c>
      <c r="D85" t="s">
        <v>38</v>
      </c>
      <c r="E85" t="s">
        <v>39</v>
      </c>
      <c r="F85" t="s">
        <v>40</v>
      </c>
      <c r="G85" t="s">
        <v>38</v>
      </c>
      <c r="I85" t="s">
        <v>40</v>
      </c>
      <c r="J85" t="s">
        <v>37</v>
      </c>
      <c r="K85" t="s">
        <v>40</v>
      </c>
      <c r="L85" t="s">
        <v>40</v>
      </c>
      <c r="M85" t="s">
        <v>40</v>
      </c>
      <c r="N85" t="s">
        <v>40</v>
      </c>
      <c r="O85" t="s">
        <v>40</v>
      </c>
      <c r="P85" t="s">
        <v>40</v>
      </c>
      <c r="Q85" t="s">
        <v>40</v>
      </c>
      <c r="R85" t="s">
        <v>40</v>
      </c>
      <c r="S85" t="s">
        <v>41</v>
      </c>
      <c r="T85" t="s">
        <v>51</v>
      </c>
      <c r="U85" t="s">
        <v>51</v>
      </c>
      <c r="V85" t="s">
        <v>63</v>
      </c>
      <c r="W85" t="s">
        <v>70</v>
      </c>
      <c r="X85" t="s">
        <v>40</v>
      </c>
      <c r="Y85" t="s">
        <v>40</v>
      </c>
      <c r="Z85" t="s">
        <v>45</v>
      </c>
      <c r="AA85" t="s">
        <v>38</v>
      </c>
      <c r="AB85" t="s">
        <v>40</v>
      </c>
      <c r="AC85" t="s">
        <v>38</v>
      </c>
      <c r="AD85" t="s">
        <v>38</v>
      </c>
      <c r="AE85" t="s">
        <v>38</v>
      </c>
      <c r="AF85" t="s">
        <v>321</v>
      </c>
      <c r="AG85" t="s">
        <v>40</v>
      </c>
      <c r="AH85" t="s">
        <v>40</v>
      </c>
      <c r="AI85" t="s">
        <v>38</v>
      </c>
      <c r="AJ85" t="s">
        <v>322</v>
      </c>
      <c r="AK85" t="s">
        <v>323</v>
      </c>
    </row>
    <row r="86" spans="1:37">
      <c r="A86" s="1">
        <v>85</v>
      </c>
      <c r="B86" t="s">
        <v>324</v>
      </c>
      <c r="C86" t="s">
        <v>37</v>
      </c>
      <c r="D86" t="s">
        <v>38</v>
      </c>
      <c r="E86" t="s">
        <v>39</v>
      </c>
      <c r="F86" t="s">
        <v>38</v>
      </c>
      <c r="G86" t="s">
        <v>38</v>
      </c>
      <c r="I86" t="s">
        <v>40</v>
      </c>
      <c r="J86" t="s">
        <v>37</v>
      </c>
      <c r="K86" t="s">
        <v>40</v>
      </c>
      <c r="L86" t="s">
        <v>40</v>
      </c>
      <c r="M86" t="s">
        <v>40</v>
      </c>
      <c r="N86" t="s">
        <v>40</v>
      </c>
      <c r="O86" t="s">
        <v>40</v>
      </c>
      <c r="P86" t="s">
        <v>40</v>
      </c>
      <c r="Q86" t="s">
        <v>40</v>
      </c>
      <c r="R86" t="s">
        <v>40</v>
      </c>
      <c r="S86" t="s">
        <v>41</v>
      </c>
      <c r="T86" t="s">
        <v>51</v>
      </c>
      <c r="U86" t="s">
        <v>51</v>
      </c>
      <c r="V86" t="s">
        <v>52</v>
      </c>
      <c r="W86" t="s">
        <v>53</v>
      </c>
      <c r="X86" t="s">
        <v>40</v>
      </c>
      <c r="Y86" t="s">
        <v>40</v>
      </c>
      <c r="Z86" t="s">
        <v>45</v>
      </c>
      <c r="AA86" t="s">
        <v>38</v>
      </c>
      <c r="AB86" t="s">
        <v>38</v>
      </c>
      <c r="AC86" t="s">
        <v>38</v>
      </c>
      <c r="AD86" t="s">
        <v>38</v>
      </c>
      <c r="AE86" t="s">
        <v>38</v>
      </c>
      <c r="AF86" t="s">
        <v>325</v>
      </c>
      <c r="AG86" t="s">
        <v>38</v>
      </c>
      <c r="AH86" t="s">
        <v>54</v>
      </c>
      <c r="AI86" t="s">
        <v>54</v>
      </c>
      <c r="AJ86" t="s">
        <v>326</v>
      </c>
      <c r="AK86" t="s">
        <v>327</v>
      </c>
    </row>
    <row r="87" spans="1:37">
      <c r="A87" s="1">
        <v>86</v>
      </c>
      <c r="B87" t="s">
        <v>328</v>
      </c>
      <c r="C87" t="s">
        <v>37</v>
      </c>
      <c r="D87" t="s">
        <v>38</v>
      </c>
      <c r="E87" t="s">
        <v>62</v>
      </c>
      <c r="F87" t="s">
        <v>38</v>
      </c>
      <c r="G87" t="s">
        <v>38</v>
      </c>
      <c r="I87" t="s">
        <v>40</v>
      </c>
      <c r="J87" t="s">
        <v>37</v>
      </c>
      <c r="K87" t="s">
        <v>38</v>
      </c>
      <c r="L87" t="s">
        <v>54</v>
      </c>
      <c r="M87" t="s">
        <v>54</v>
      </c>
      <c r="N87" t="s">
        <v>54</v>
      </c>
      <c r="O87" t="s">
        <v>54</v>
      </c>
      <c r="P87" t="s">
        <v>54</v>
      </c>
      <c r="Q87" t="s">
        <v>54</v>
      </c>
      <c r="R87" t="s">
        <v>54</v>
      </c>
      <c r="S87" t="s">
        <v>50</v>
      </c>
      <c r="T87" t="s">
        <v>51</v>
      </c>
      <c r="U87" t="s">
        <v>51</v>
      </c>
      <c r="V87" t="s">
        <v>52</v>
      </c>
      <c r="W87" t="s">
        <v>58</v>
      </c>
      <c r="X87" t="s">
        <v>38</v>
      </c>
      <c r="Y87" t="s">
        <v>38</v>
      </c>
      <c r="Z87" t="s">
        <v>88</v>
      </c>
      <c r="AA87" t="s">
        <v>38</v>
      </c>
      <c r="AB87" t="s">
        <v>38</v>
      </c>
      <c r="AC87" t="s">
        <v>54</v>
      </c>
      <c r="AD87" t="s">
        <v>54</v>
      </c>
      <c r="AE87" t="s">
        <v>54</v>
      </c>
      <c r="AG87" t="s">
        <v>38</v>
      </c>
      <c r="AH87" t="s">
        <v>54</v>
      </c>
      <c r="AI87" t="s">
        <v>54</v>
      </c>
      <c r="AJ87" t="s">
        <v>329</v>
      </c>
      <c r="AK87" t="s">
        <v>330</v>
      </c>
    </row>
    <row r="88" spans="1:37">
      <c r="A88" s="1">
        <v>87</v>
      </c>
      <c r="B88" t="s">
        <v>331</v>
      </c>
      <c r="C88" t="s">
        <v>37</v>
      </c>
      <c r="D88" t="s">
        <v>38</v>
      </c>
      <c r="E88" t="s">
        <v>123</v>
      </c>
      <c r="F88" t="s">
        <v>38</v>
      </c>
      <c r="G88" t="s">
        <v>38</v>
      </c>
      <c r="I88" t="s">
        <v>40</v>
      </c>
      <c r="J88" t="s">
        <v>37</v>
      </c>
      <c r="K88" t="s">
        <v>40</v>
      </c>
      <c r="L88" t="s">
        <v>40</v>
      </c>
      <c r="M88" t="s">
        <v>40</v>
      </c>
      <c r="N88" t="s">
        <v>40</v>
      </c>
      <c r="O88" t="s">
        <v>40</v>
      </c>
      <c r="P88" t="s">
        <v>40</v>
      </c>
      <c r="Q88" t="s">
        <v>40</v>
      </c>
      <c r="R88" t="s">
        <v>40</v>
      </c>
      <c r="S88" t="s">
        <v>41</v>
      </c>
      <c r="T88" t="s">
        <v>42</v>
      </c>
      <c r="U88" t="s">
        <v>42</v>
      </c>
      <c r="V88" t="s">
        <v>43</v>
      </c>
      <c r="W88" t="s">
        <v>58</v>
      </c>
      <c r="X88" t="s">
        <v>40</v>
      </c>
      <c r="Y88" t="s">
        <v>38</v>
      </c>
      <c r="Z88" t="s">
        <v>45</v>
      </c>
      <c r="AA88" t="s">
        <v>40</v>
      </c>
      <c r="AB88" t="s">
        <v>40</v>
      </c>
      <c r="AC88" t="s">
        <v>54</v>
      </c>
      <c r="AD88" t="s">
        <v>54</v>
      </c>
      <c r="AE88" t="s">
        <v>54</v>
      </c>
      <c r="AG88" t="s">
        <v>40</v>
      </c>
      <c r="AH88" t="s">
        <v>40</v>
      </c>
      <c r="AI88" t="s">
        <v>40</v>
      </c>
      <c r="AJ88" t="s">
        <v>332</v>
      </c>
      <c r="AK88" t="s">
        <v>333</v>
      </c>
    </row>
    <row r="89" spans="1:37">
      <c r="A89" s="1">
        <v>88</v>
      </c>
      <c r="B89" t="s">
        <v>334</v>
      </c>
      <c r="C89" t="s">
        <v>37</v>
      </c>
      <c r="D89" t="s">
        <v>38</v>
      </c>
      <c r="E89" t="s">
        <v>39</v>
      </c>
      <c r="F89" t="s">
        <v>38</v>
      </c>
      <c r="G89" t="s">
        <v>38</v>
      </c>
      <c r="I89" t="s">
        <v>40</v>
      </c>
      <c r="J89" t="s">
        <v>37</v>
      </c>
      <c r="K89" t="s">
        <v>40</v>
      </c>
      <c r="L89" t="s">
        <v>40</v>
      </c>
      <c r="M89" t="s">
        <v>40</v>
      </c>
      <c r="N89" t="s">
        <v>40</v>
      </c>
      <c r="O89" t="s">
        <v>40</v>
      </c>
      <c r="P89" t="s">
        <v>40</v>
      </c>
      <c r="Q89" t="s">
        <v>40</v>
      </c>
      <c r="R89" t="s">
        <v>40</v>
      </c>
      <c r="S89" t="s">
        <v>41</v>
      </c>
      <c r="T89" t="s">
        <v>51</v>
      </c>
      <c r="U89" t="s">
        <v>51</v>
      </c>
      <c r="V89" t="s">
        <v>52</v>
      </c>
      <c r="W89" t="s">
        <v>58</v>
      </c>
      <c r="X89" t="s">
        <v>40</v>
      </c>
      <c r="Y89" t="s">
        <v>38</v>
      </c>
      <c r="Z89" t="s">
        <v>88</v>
      </c>
      <c r="AA89" t="s">
        <v>38</v>
      </c>
      <c r="AB89" t="s">
        <v>40</v>
      </c>
      <c r="AC89" t="s">
        <v>54</v>
      </c>
      <c r="AD89" t="s">
        <v>54</v>
      </c>
      <c r="AE89" t="s">
        <v>54</v>
      </c>
      <c r="AG89" t="s">
        <v>38</v>
      </c>
      <c r="AH89" t="s">
        <v>54</v>
      </c>
      <c r="AI89" t="s">
        <v>54</v>
      </c>
      <c r="AJ89" t="s">
        <v>335</v>
      </c>
      <c r="AK89" t="s">
        <v>336</v>
      </c>
    </row>
    <row r="90" spans="1:37">
      <c r="A90" s="1">
        <v>89</v>
      </c>
      <c r="B90" t="s">
        <v>337</v>
      </c>
      <c r="C90" t="s">
        <v>37</v>
      </c>
      <c r="D90" t="s">
        <v>38</v>
      </c>
      <c r="E90" t="s">
        <v>123</v>
      </c>
      <c r="F90" t="s">
        <v>40</v>
      </c>
      <c r="G90" t="s">
        <v>38</v>
      </c>
      <c r="I90" t="s">
        <v>40</v>
      </c>
      <c r="J90" t="s">
        <v>37</v>
      </c>
      <c r="K90" t="s">
        <v>40</v>
      </c>
      <c r="L90" t="s">
        <v>40</v>
      </c>
      <c r="M90" t="s">
        <v>38</v>
      </c>
      <c r="N90" t="s">
        <v>40</v>
      </c>
      <c r="O90" t="s">
        <v>40</v>
      </c>
      <c r="P90" t="s">
        <v>38</v>
      </c>
      <c r="Q90" t="s">
        <v>38</v>
      </c>
      <c r="R90" t="s">
        <v>38</v>
      </c>
      <c r="S90" t="s">
        <v>41</v>
      </c>
      <c r="T90" t="s">
        <v>51</v>
      </c>
      <c r="U90" t="s">
        <v>51</v>
      </c>
      <c r="V90" t="s">
        <v>52</v>
      </c>
      <c r="W90" t="s">
        <v>53</v>
      </c>
      <c r="X90" t="s">
        <v>40</v>
      </c>
      <c r="Y90" t="s">
        <v>38</v>
      </c>
      <c r="Z90" t="s">
        <v>45</v>
      </c>
      <c r="AA90" t="s">
        <v>38</v>
      </c>
      <c r="AB90" t="s">
        <v>40</v>
      </c>
      <c r="AC90" t="s">
        <v>54</v>
      </c>
      <c r="AD90" t="s">
        <v>54</v>
      </c>
      <c r="AE90" t="s">
        <v>54</v>
      </c>
      <c r="AG90" t="s">
        <v>40</v>
      </c>
      <c r="AH90" t="s">
        <v>40</v>
      </c>
      <c r="AI90" t="s">
        <v>38</v>
      </c>
      <c r="AJ90" t="s">
        <v>338</v>
      </c>
      <c r="AK90" t="s">
        <v>339</v>
      </c>
    </row>
    <row r="91" spans="1:37">
      <c r="A91" s="1">
        <v>90</v>
      </c>
      <c r="B91" t="s">
        <v>340</v>
      </c>
      <c r="C91" t="s">
        <v>37</v>
      </c>
      <c r="D91" t="s">
        <v>38</v>
      </c>
      <c r="E91" t="s">
        <v>49</v>
      </c>
      <c r="F91" t="s">
        <v>40</v>
      </c>
      <c r="G91" t="s">
        <v>38</v>
      </c>
      <c r="I91" t="s">
        <v>40</v>
      </c>
      <c r="J91" t="s">
        <v>37</v>
      </c>
      <c r="K91" t="s">
        <v>40</v>
      </c>
      <c r="L91" t="s">
        <v>40</v>
      </c>
      <c r="M91" t="s">
        <v>40</v>
      </c>
      <c r="N91" t="s">
        <v>40</v>
      </c>
      <c r="O91" t="s">
        <v>40</v>
      </c>
      <c r="P91" t="s">
        <v>40</v>
      </c>
      <c r="Q91" t="s">
        <v>40</v>
      </c>
      <c r="R91" t="s">
        <v>40</v>
      </c>
      <c r="S91" t="s">
        <v>41</v>
      </c>
      <c r="T91" t="s">
        <v>51</v>
      </c>
      <c r="U91" t="s">
        <v>51</v>
      </c>
      <c r="V91" t="s">
        <v>52</v>
      </c>
      <c r="W91" t="s">
        <v>53</v>
      </c>
      <c r="X91" t="s">
        <v>38</v>
      </c>
      <c r="Y91" t="s">
        <v>38</v>
      </c>
      <c r="Z91" t="s">
        <v>103</v>
      </c>
      <c r="AA91" t="s">
        <v>40</v>
      </c>
      <c r="AB91" t="s">
        <v>38</v>
      </c>
      <c r="AC91" t="s">
        <v>54</v>
      </c>
      <c r="AD91" t="s">
        <v>54</v>
      </c>
      <c r="AE91" t="s">
        <v>54</v>
      </c>
      <c r="AG91" t="s">
        <v>38</v>
      </c>
      <c r="AH91" t="s">
        <v>54</v>
      </c>
      <c r="AI91" t="s">
        <v>54</v>
      </c>
      <c r="AJ91" t="s">
        <v>341</v>
      </c>
      <c r="AK91" t="s">
        <v>342</v>
      </c>
    </row>
    <row r="92" spans="1:37">
      <c r="A92" s="1">
        <v>91</v>
      </c>
      <c r="B92" t="s">
        <v>343</v>
      </c>
      <c r="C92" t="s">
        <v>37</v>
      </c>
      <c r="D92" t="s">
        <v>38</v>
      </c>
      <c r="E92" t="s">
        <v>62</v>
      </c>
      <c r="F92" t="s">
        <v>40</v>
      </c>
      <c r="G92" t="s">
        <v>38</v>
      </c>
      <c r="I92" t="s">
        <v>40</v>
      </c>
      <c r="J92" t="s">
        <v>37</v>
      </c>
      <c r="K92" t="s">
        <v>40</v>
      </c>
      <c r="L92" t="s">
        <v>40</v>
      </c>
      <c r="M92" t="s">
        <v>40</v>
      </c>
      <c r="N92" t="s">
        <v>40</v>
      </c>
      <c r="O92" t="s">
        <v>40</v>
      </c>
      <c r="P92" t="s">
        <v>40</v>
      </c>
      <c r="Q92" t="s">
        <v>40</v>
      </c>
      <c r="R92" t="s">
        <v>40</v>
      </c>
      <c r="S92" t="s">
        <v>41</v>
      </c>
      <c r="T92" t="s">
        <v>42</v>
      </c>
      <c r="U92" t="s">
        <v>42</v>
      </c>
      <c r="V92" t="s">
        <v>43</v>
      </c>
      <c r="W92" t="s">
        <v>53</v>
      </c>
      <c r="X92" t="s">
        <v>40</v>
      </c>
      <c r="Y92" t="s">
        <v>40</v>
      </c>
      <c r="Z92" t="s">
        <v>45</v>
      </c>
      <c r="AA92" t="s">
        <v>38</v>
      </c>
      <c r="AB92" t="s">
        <v>38</v>
      </c>
      <c r="AC92" t="s">
        <v>40</v>
      </c>
      <c r="AD92" t="s">
        <v>38</v>
      </c>
      <c r="AE92" t="s">
        <v>38</v>
      </c>
      <c r="AG92" t="s">
        <v>40</v>
      </c>
      <c r="AH92" t="s">
        <v>38</v>
      </c>
      <c r="AI92" t="s">
        <v>40</v>
      </c>
      <c r="AJ92" t="s">
        <v>344</v>
      </c>
      <c r="AK92" t="s">
        <v>345</v>
      </c>
    </row>
    <row r="93" spans="1:37">
      <c r="A93" s="1">
        <v>92</v>
      </c>
      <c r="B93" t="s">
        <v>346</v>
      </c>
      <c r="C93" t="s">
        <v>37</v>
      </c>
      <c r="D93" t="s">
        <v>38</v>
      </c>
      <c r="E93" t="s">
        <v>62</v>
      </c>
      <c r="F93" t="s">
        <v>38</v>
      </c>
      <c r="G93" t="s">
        <v>38</v>
      </c>
      <c r="I93" t="s">
        <v>40</v>
      </c>
      <c r="J93" t="s">
        <v>37</v>
      </c>
      <c r="K93" t="s">
        <v>40</v>
      </c>
      <c r="L93" t="s">
        <v>40</v>
      </c>
      <c r="M93" t="s">
        <v>38</v>
      </c>
      <c r="N93" t="s">
        <v>38</v>
      </c>
      <c r="O93" t="s">
        <v>40</v>
      </c>
      <c r="P93" t="s">
        <v>40</v>
      </c>
      <c r="Q93" t="s">
        <v>40</v>
      </c>
      <c r="R93" t="s">
        <v>40</v>
      </c>
      <c r="S93" t="s">
        <v>41</v>
      </c>
      <c r="T93" t="s">
        <v>42</v>
      </c>
      <c r="U93" t="s">
        <v>42</v>
      </c>
      <c r="V93" t="s">
        <v>43</v>
      </c>
      <c r="W93" t="s">
        <v>58</v>
      </c>
      <c r="X93" t="s">
        <v>40</v>
      </c>
      <c r="Y93" t="s">
        <v>40</v>
      </c>
      <c r="Z93" t="s">
        <v>88</v>
      </c>
      <c r="AA93" t="s">
        <v>38</v>
      </c>
      <c r="AB93" t="s">
        <v>40</v>
      </c>
      <c r="AC93" t="s">
        <v>38</v>
      </c>
      <c r="AD93" t="s">
        <v>40</v>
      </c>
      <c r="AE93" t="s">
        <v>38</v>
      </c>
      <c r="AG93" t="s">
        <v>40</v>
      </c>
      <c r="AH93" t="s">
        <v>40</v>
      </c>
      <c r="AI93" t="s">
        <v>38</v>
      </c>
      <c r="AJ93" t="s">
        <v>347</v>
      </c>
      <c r="AK93" t="s">
        <v>348</v>
      </c>
    </row>
    <row r="94" spans="1:37">
      <c r="A94" s="1">
        <v>93</v>
      </c>
      <c r="B94" t="s">
        <v>349</v>
      </c>
      <c r="C94" t="s">
        <v>37</v>
      </c>
      <c r="D94" t="s">
        <v>38</v>
      </c>
      <c r="E94" t="s">
        <v>39</v>
      </c>
      <c r="F94" t="s">
        <v>38</v>
      </c>
      <c r="G94" t="s">
        <v>38</v>
      </c>
      <c r="I94" t="s">
        <v>40</v>
      </c>
      <c r="J94" t="s">
        <v>37</v>
      </c>
      <c r="K94" t="s">
        <v>40</v>
      </c>
      <c r="L94" t="s">
        <v>40</v>
      </c>
      <c r="M94" t="s">
        <v>40</v>
      </c>
      <c r="N94" t="s">
        <v>40</v>
      </c>
      <c r="O94" t="s">
        <v>40</v>
      </c>
      <c r="P94" t="s">
        <v>38</v>
      </c>
      <c r="Q94" t="s">
        <v>38</v>
      </c>
      <c r="R94" t="s">
        <v>38</v>
      </c>
      <c r="S94" t="s">
        <v>50</v>
      </c>
      <c r="T94" t="s">
        <v>42</v>
      </c>
      <c r="U94" t="s">
        <v>42</v>
      </c>
      <c r="V94" t="s">
        <v>43</v>
      </c>
      <c r="W94" t="s">
        <v>58</v>
      </c>
      <c r="X94" t="s">
        <v>40</v>
      </c>
      <c r="Y94" t="s">
        <v>38</v>
      </c>
      <c r="Z94" t="s">
        <v>45</v>
      </c>
      <c r="AA94" t="s">
        <v>40</v>
      </c>
      <c r="AB94" t="s">
        <v>40</v>
      </c>
      <c r="AC94" t="s">
        <v>54</v>
      </c>
      <c r="AD94" t="s">
        <v>54</v>
      </c>
      <c r="AE94" t="s">
        <v>54</v>
      </c>
      <c r="AG94" t="s">
        <v>38</v>
      </c>
      <c r="AH94" t="s">
        <v>54</v>
      </c>
      <c r="AI94" t="s">
        <v>54</v>
      </c>
      <c r="AJ94" t="s">
        <v>350</v>
      </c>
      <c r="AK94" t="s">
        <v>351</v>
      </c>
    </row>
    <row r="95" spans="1:37">
      <c r="A95" s="1">
        <v>94</v>
      </c>
      <c r="B95" t="s">
        <v>352</v>
      </c>
      <c r="C95" t="s">
        <v>37</v>
      </c>
      <c r="D95" t="s">
        <v>40</v>
      </c>
      <c r="E95" t="s">
        <v>49</v>
      </c>
      <c r="F95" t="s">
        <v>38</v>
      </c>
      <c r="G95" t="s">
        <v>38</v>
      </c>
      <c r="I95" t="s">
        <v>40</v>
      </c>
      <c r="J95" t="s">
        <v>37</v>
      </c>
      <c r="K95" t="s">
        <v>40</v>
      </c>
      <c r="L95" t="s">
        <v>40</v>
      </c>
      <c r="M95" t="s">
        <v>40</v>
      </c>
      <c r="N95" t="s">
        <v>40</v>
      </c>
      <c r="O95" t="s">
        <v>40</v>
      </c>
      <c r="P95" t="s">
        <v>40</v>
      </c>
      <c r="Q95" t="s">
        <v>40</v>
      </c>
      <c r="R95" t="s">
        <v>40</v>
      </c>
      <c r="S95" t="s">
        <v>50</v>
      </c>
      <c r="T95" t="s">
        <v>51</v>
      </c>
      <c r="U95" t="s">
        <v>51</v>
      </c>
      <c r="V95" t="s">
        <v>52</v>
      </c>
      <c r="W95" t="s">
        <v>70</v>
      </c>
      <c r="X95" t="s">
        <v>40</v>
      </c>
      <c r="Y95" t="s">
        <v>38</v>
      </c>
      <c r="Z95" t="s">
        <v>88</v>
      </c>
      <c r="AA95" t="s">
        <v>40</v>
      </c>
      <c r="AB95" t="s">
        <v>40</v>
      </c>
      <c r="AC95" t="s">
        <v>54</v>
      </c>
      <c r="AD95" t="s">
        <v>54</v>
      </c>
      <c r="AE95" t="s">
        <v>54</v>
      </c>
      <c r="AG95" t="s">
        <v>40</v>
      </c>
      <c r="AH95" t="s">
        <v>38</v>
      </c>
      <c r="AI95" t="s">
        <v>40</v>
      </c>
      <c r="AJ95" t="s">
        <v>353</v>
      </c>
      <c r="AK95" t="s">
        <v>354</v>
      </c>
    </row>
    <row r="96" spans="1:37">
      <c r="A96" s="1">
        <v>95</v>
      </c>
      <c r="B96" t="s">
        <v>355</v>
      </c>
      <c r="C96" t="s">
        <v>37</v>
      </c>
      <c r="D96" t="s">
        <v>38</v>
      </c>
      <c r="E96" t="s">
        <v>39</v>
      </c>
      <c r="F96" t="s">
        <v>38</v>
      </c>
      <c r="G96" t="s">
        <v>38</v>
      </c>
      <c r="I96" t="s">
        <v>40</v>
      </c>
      <c r="J96" t="s">
        <v>37</v>
      </c>
      <c r="K96" t="s">
        <v>40</v>
      </c>
      <c r="L96" t="s">
        <v>40</v>
      </c>
      <c r="M96" t="s">
        <v>40</v>
      </c>
      <c r="N96" t="s">
        <v>38</v>
      </c>
      <c r="O96" t="s">
        <v>40</v>
      </c>
      <c r="P96" t="s">
        <v>40</v>
      </c>
      <c r="Q96" t="s">
        <v>40</v>
      </c>
      <c r="R96" t="s">
        <v>40</v>
      </c>
      <c r="S96" t="s">
        <v>41</v>
      </c>
      <c r="T96" t="s">
        <v>51</v>
      </c>
      <c r="U96" t="s">
        <v>51</v>
      </c>
      <c r="V96" t="s">
        <v>52</v>
      </c>
      <c r="W96" t="s">
        <v>58</v>
      </c>
      <c r="X96" t="s">
        <v>40</v>
      </c>
      <c r="Y96" t="s">
        <v>38</v>
      </c>
      <c r="Z96" t="s">
        <v>103</v>
      </c>
      <c r="AA96" t="s">
        <v>40</v>
      </c>
      <c r="AB96" t="s">
        <v>40</v>
      </c>
      <c r="AC96" t="s">
        <v>54</v>
      </c>
      <c r="AD96" t="s">
        <v>54</v>
      </c>
      <c r="AE96" t="s">
        <v>54</v>
      </c>
      <c r="AG96" t="s">
        <v>40</v>
      </c>
      <c r="AH96" t="s">
        <v>40</v>
      </c>
      <c r="AI96" t="s">
        <v>38</v>
      </c>
      <c r="AJ96" t="s">
        <v>356</v>
      </c>
      <c r="AK96" t="s">
        <v>357</v>
      </c>
    </row>
    <row r="97" spans="1:37">
      <c r="A97" s="1">
        <v>96</v>
      </c>
      <c r="B97" t="s">
        <v>358</v>
      </c>
      <c r="C97" t="s">
        <v>37</v>
      </c>
      <c r="D97" t="s">
        <v>38</v>
      </c>
      <c r="E97" t="s">
        <v>62</v>
      </c>
      <c r="F97" t="s">
        <v>40</v>
      </c>
      <c r="G97" t="s">
        <v>38</v>
      </c>
      <c r="I97" t="s">
        <v>40</v>
      </c>
      <c r="J97" t="s">
        <v>37</v>
      </c>
      <c r="K97" t="s">
        <v>40</v>
      </c>
      <c r="L97" t="s">
        <v>40</v>
      </c>
      <c r="M97" t="s">
        <v>40</v>
      </c>
      <c r="N97" t="s">
        <v>40</v>
      </c>
      <c r="O97" t="s">
        <v>40</v>
      </c>
      <c r="P97" t="s">
        <v>40</v>
      </c>
      <c r="Q97" t="s">
        <v>40</v>
      </c>
      <c r="R97" t="s">
        <v>40</v>
      </c>
      <c r="S97" t="s">
        <v>41</v>
      </c>
      <c r="T97" t="s">
        <v>51</v>
      </c>
      <c r="U97" t="s">
        <v>51</v>
      </c>
      <c r="V97" t="s">
        <v>63</v>
      </c>
      <c r="W97" t="s">
        <v>53</v>
      </c>
      <c r="X97" t="s">
        <v>40</v>
      </c>
      <c r="Y97" t="s">
        <v>38</v>
      </c>
      <c r="Z97" t="s">
        <v>45</v>
      </c>
      <c r="AA97" t="s">
        <v>40</v>
      </c>
      <c r="AB97" t="s">
        <v>40</v>
      </c>
      <c r="AC97" t="s">
        <v>54</v>
      </c>
      <c r="AD97" t="s">
        <v>54</v>
      </c>
      <c r="AE97" t="s">
        <v>54</v>
      </c>
      <c r="AG97" t="s">
        <v>40</v>
      </c>
      <c r="AH97" t="s">
        <v>38</v>
      </c>
      <c r="AI97" t="s">
        <v>40</v>
      </c>
      <c r="AJ97" t="s">
        <v>359</v>
      </c>
      <c r="AK97" t="s">
        <v>360</v>
      </c>
    </row>
    <row r="98" spans="1:37">
      <c r="A98" s="1">
        <v>97</v>
      </c>
      <c r="B98" t="s">
        <v>361</v>
      </c>
      <c r="C98" t="s">
        <v>37</v>
      </c>
      <c r="D98" t="s">
        <v>38</v>
      </c>
      <c r="E98" t="s">
        <v>62</v>
      </c>
      <c r="F98" t="s">
        <v>38</v>
      </c>
      <c r="G98" t="s">
        <v>38</v>
      </c>
      <c r="I98" t="s">
        <v>40</v>
      </c>
      <c r="J98" t="s">
        <v>37</v>
      </c>
      <c r="K98" t="s">
        <v>40</v>
      </c>
      <c r="L98" t="s">
        <v>40</v>
      </c>
      <c r="M98" t="s">
        <v>40</v>
      </c>
      <c r="N98" t="s">
        <v>40</v>
      </c>
      <c r="O98" t="s">
        <v>40</v>
      </c>
      <c r="P98" t="s">
        <v>40</v>
      </c>
      <c r="Q98" t="s">
        <v>40</v>
      </c>
      <c r="R98" t="s">
        <v>40</v>
      </c>
      <c r="S98" t="s">
        <v>50</v>
      </c>
      <c r="T98" t="s">
        <v>42</v>
      </c>
      <c r="U98" t="s">
        <v>42</v>
      </c>
      <c r="V98" t="s">
        <v>43</v>
      </c>
      <c r="W98" t="s">
        <v>70</v>
      </c>
      <c r="X98" t="s">
        <v>40</v>
      </c>
      <c r="Y98" t="s">
        <v>38</v>
      </c>
      <c r="Z98" t="s">
        <v>45</v>
      </c>
      <c r="AA98" t="s">
        <v>40</v>
      </c>
      <c r="AB98" t="s">
        <v>38</v>
      </c>
      <c r="AC98" t="s">
        <v>54</v>
      </c>
      <c r="AD98" t="s">
        <v>54</v>
      </c>
      <c r="AE98" t="s">
        <v>54</v>
      </c>
      <c r="AG98" t="s">
        <v>40</v>
      </c>
      <c r="AH98" t="s">
        <v>40</v>
      </c>
      <c r="AI98" t="s">
        <v>38</v>
      </c>
      <c r="AJ98" t="s">
        <v>362</v>
      </c>
      <c r="AK98" t="s">
        <v>363</v>
      </c>
    </row>
    <row r="99" spans="1:37">
      <c r="A99" s="1">
        <v>98</v>
      </c>
      <c r="B99" t="s">
        <v>364</v>
      </c>
      <c r="C99" t="s">
        <v>37</v>
      </c>
      <c r="D99" t="s">
        <v>38</v>
      </c>
      <c r="E99" t="s">
        <v>39</v>
      </c>
      <c r="F99" t="s">
        <v>38</v>
      </c>
      <c r="G99" t="s">
        <v>38</v>
      </c>
      <c r="I99" t="s">
        <v>40</v>
      </c>
      <c r="J99" t="s">
        <v>37</v>
      </c>
      <c r="K99" t="s">
        <v>40</v>
      </c>
      <c r="L99" t="s">
        <v>40</v>
      </c>
      <c r="M99" t="s">
        <v>40</v>
      </c>
      <c r="N99" t="s">
        <v>40</v>
      </c>
      <c r="O99" t="s">
        <v>40</v>
      </c>
      <c r="P99" t="s">
        <v>40</v>
      </c>
      <c r="Q99" t="s">
        <v>40</v>
      </c>
      <c r="R99" t="s">
        <v>40</v>
      </c>
      <c r="S99" t="s">
        <v>41</v>
      </c>
      <c r="T99" t="s">
        <v>51</v>
      </c>
      <c r="U99" t="s">
        <v>51</v>
      </c>
      <c r="V99" t="s">
        <v>52</v>
      </c>
      <c r="W99" t="s">
        <v>58</v>
      </c>
      <c r="X99" t="s">
        <v>40</v>
      </c>
      <c r="Y99" t="s">
        <v>38</v>
      </c>
      <c r="Z99" t="s">
        <v>88</v>
      </c>
      <c r="AA99" t="s">
        <v>40</v>
      </c>
      <c r="AB99" t="s">
        <v>40</v>
      </c>
      <c r="AC99" t="s">
        <v>54</v>
      </c>
      <c r="AD99" t="s">
        <v>54</v>
      </c>
      <c r="AE99" t="s">
        <v>54</v>
      </c>
      <c r="AG99" t="s">
        <v>40</v>
      </c>
      <c r="AH99" t="s">
        <v>40</v>
      </c>
      <c r="AI99" t="s">
        <v>40</v>
      </c>
      <c r="AJ99" t="s">
        <v>365</v>
      </c>
      <c r="AK99" t="s">
        <v>366</v>
      </c>
    </row>
    <row r="100" spans="1:37">
      <c r="A100" s="1">
        <v>99</v>
      </c>
      <c r="B100" t="s">
        <v>367</v>
      </c>
      <c r="C100" t="s">
        <v>37</v>
      </c>
      <c r="D100" t="s">
        <v>38</v>
      </c>
      <c r="E100" t="s">
        <v>123</v>
      </c>
      <c r="F100" t="s">
        <v>38</v>
      </c>
      <c r="G100" t="s">
        <v>38</v>
      </c>
      <c r="I100" t="s">
        <v>38</v>
      </c>
      <c r="J100" t="s">
        <v>37</v>
      </c>
      <c r="K100" t="s">
        <v>40</v>
      </c>
      <c r="L100" t="s">
        <v>40</v>
      </c>
      <c r="M100" t="s">
        <v>40</v>
      </c>
      <c r="N100" t="s">
        <v>40</v>
      </c>
      <c r="O100" t="s">
        <v>40</v>
      </c>
      <c r="P100" t="s">
        <v>40</v>
      </c>
      <c r="Q100" t="s">
        <v>40</v>
      </c>
      <c r="R100" t="s">
        <v>40</v>
      </c>
      <c r="S100" t="s">
        <v>41</v>
      </c>
      <c r="T100" t="s">
        <v>87</v>
      </c>
      <c r="U100" t="s">
        <v>42</v>
      </c>
      <c r="V100" t="s">
        <v>63</v>
      </c>
      <c r="W100" t="s">
        <v>53</v>
      </c>
      <c r="X100" t="s">
        <v>40</v>
      </c>
      <c r="Y100" t="s">
        <v>38</v>
      </c>
      <c r="Z100" t="s">
        <v>99</v>
      </c>
      <c r="AA100" t="s">
        <v>38</v>
      </c>
      <c r="AB100" t="s">
        <v>38</v>
      </c>
      <c r="AC100" t="s">
        <v>54</v>
      </c>
      <c r="AD100" t="s">
        <v>54</v>
      </c>
      <c r="AE100" t="s">
        <v>54</v>
      </c>
      <c r="AG100" t="s">
        <v>40</v>
      </c>
      <c r="AH100" t="s">
        <v>40</v>
      </c>
      <c r="AI100" t="s">
        <v>40</v>
      </c>
      <c r="AJ100" t="s">
        <v>368</v>
      </c>
      <c r="AK100" t="s">
        <v>369</v>
      </c>
    </row>
    <row r="101" spans="1:37">
      <c r="A101" s="1">
        <v>100</v>
      </c>
      <c r="B101" t="s">
        <v>370</v>
      </c>
      <c r="C101" t="s">
        <v>37</v>
      </c>
      <c r="D101" t="s">
        <v>38</v>
      </c>
      <c r="E101" t="s">
        <v>62</v>
      </c>
      <c r="F101" t="s">
        <v>40</v>
      </c>
      <c r="G101" t="s">
        <v>38</v>
      </c>
      <c r="I101" t="s">
        <v>40</v>
      </c>
      <c r="J101" t="s">
        <v>37</v>
      </c>
      <c r="K101" t="s">
        <v>40</v>
      </c>
      <c r="L101" t="s">
        <v>40</v>
      </c>
      <c r="M101" t="s">
        <v>40</v>
      </c>
      <c r="N101" t="s">
        <v>40</v>
      </c>
      <c r="O101" t="s">
        <v>40</v>
      </c>
      <c r="P101" t="s">
        <v>40</v>
      </c>
      <c r="Q101" t="s">
        <v>40</v>
      </c>
      <c r="R101" t="s">
        <v>40</v>
      </c>
      <c r="S101" t="s">
        <v>50</v>
      </c>
      <c r="T101" t="s">
        <v>51</v>
      </c>
      <c r="U101" t="s">
        <v>51</v>
      </c>
      <c r="V101" t="s">
        <v>52</v>
      </c>
      <c r="W101" t="s">
        <v>53</v>
      </c>
      <c r="X101" t="s">
        <v>40</v>
      </c>
      <c r="Y101" t="s">
        <v>40</v>
      </c>
      <c r="Z101" t="s">
        <v>45</v>
      </c>
      <c r="AA101" t="s">
        <v>40</v>
      </c>
      <c r="AB101" t="s">
        <v>40</v>
      </c>
      <c r="AC101" t="s">
        <v>38</v>
      </c>
      <c r="AD101" t="s">
        <v>40</v>
      </c>
      <c r="AE101" t="s">
        <v>38</v>
      </c>
      <c r="AG101" t="s">
        <v>40</v>
      </c>
      <c r="AH101" t="s">
        <v>40</v>
      </c>
      <c r="AI101" t="s">
        <v>40</v>
      </c>
      <c r="AJ101" t="s">
        <v>371</v>
      </c>
      <c r="AK101" t="s">
        <v>372</v>
      </c>
    </row>
    <row r="102" spans="1:37">
      <c r="A102" s="1">
        <v>101</v>
      </c>
      <c r="B102" t="s">
        <v>373</v>
      </c>
      <c r="C102" t="s">
        <v>37</v>
      </c>
      <c r="D102" t="s">
        <v>38</v>
      </c>
      <c r="E102" t="s">
        <v>49</v>
      </c>
      <c r="F102" t="s">
        <v>38</v>
      </c>
      <c r="G102" t="s">
        <v>38</v>
      </c>
      <c r="I102" t="s">
        <v>40</v>
      </c>
      <c r="J102" t="s">
        <v>37</v>
      </c>
      <c r="K102" t="s">
        <v>40</v>
      </c>
      <c r="L102" t="s">
        <v>40</v>
      </c>
      <c r="M102" t="s">
        <v>40</v>
      </c>
      <c r="N102" t="s">
        <v>40</v>
      </c>
      <c r="O102" t="s">
        <v>40</v>
      </c>
      <c r="P102" t="s">
        <v>40</v>
      </c>
      <c r="Q102" t="s">
        <v>40</v>
      </c>
      <c r="R102" t="s">
        <v>40</v>
      </c>
      <c r="S102" t="s">
        <v>41</v>
      </c>
      <c r="T102" t="s">
        <v>51</v>
      </c>
      <c r="U102" t="s">
        <v>51</v>
      </c>
      <c r="V102" t="s">
        <v>52</v>
      </c>
      <c r="W102" t="s">
        <v>53</v>
      </c>
      <c r="X102" t="s">
        <v>40</v>
      </c>
      <c r="Y102" t="s">
        <v>38</v>
      </c>
      <c r="Z102" t="s">
        <v>45</v>
      </c>
      <c r="AA102" t="s">
        <v>40</v>
      </c>
      <c r="AB102" t="s">
        <v>40</v>
      </c>
      <c r="AC102" t="s">
        <v>54</v>
      </c>
      <c r="AD102" t="s">
        <v>54</v>
      </c>
      <c r="AE102" t="s">
        <v>54</v>
      </c>
      <c r="AG102" t="s">
        <v>40</v>
      </c>
      <c r="AH102" t="s">
        <v>40</v>
      </c>
      <c r="AI102" t="s">
        <v>40</v>
      </c>
      <c r="AJ102" t="s">
        <v>374</v>
      </c>
      <c r="AK102" t="s">
        <v>375</v>
      </c>
    </row>
    <row r="103" spans="1:37">
      <c r="A103" s="1">
        <v>102</v>
      </c>
      <c r="B103" t="s">
        <v>376</v>
      </c>
      <c r="C103" t="s">
        <v>37</v>
      </c>
      <c r="D103" t="s">
        <v>38</v>
      </c>
      <c r="E103" t="s">
        <v>62</v>
      </c>
      <c r="F103" t="s">
        <v>40</v>
      </c>
      <c r="G103" t="s">
        <v>38</v>
      </c>
      <c r="I103" t="s">
        <v>40</v>
      </c>
      <c r="J103" t="s">
        <v>37</v>
      </c>
      <c r="K103" t="s">
        <v>40</v>
      </c>
      <c r="L103" t="s">
        <v>40</v>
      </c>
      <c r="M103" t="s">
        <v>40</v>
      </c>
      <c r="N103" t="s">
        <v>40</v>
      </c>
      <c r="O103" t="s">
        <v>40</v>
      </c>
      <c r="P103" t="s">
        <v>40</v>
      </c>
      <c r="Q103" t="s">
        <v>40</v>
      </c>
      <c r="R103" t="s">
        <v>40</v>
      </c>
      <c r="S103" t="s">
        <v>50</v>
      </c>
      <c r="T103" t="s">
        <v>51</v>
      </c>
      <c r="U103" t="s">
        <v>42</v>
      </c>
      <c r="V103" t="s">
        <v>43</v>
      </c>
      <c r="W103" t="s">
        <v>53</v>
      </c>
      <c r="X103" t="s">
        <v>40</v>
      </c>
      <c r="Y103" t="s">
        <v>40</v>
      </c>
      <c r="Z103" t="s">
        <v>88</v>
      </c>
      <c r="AA103" t="s">
        <v>38</v>
      </c>
      <c r="AB103" t="s">
        <v>40</v>
      </c>
      <c r="AC103" t="s">
        <v>38</v>
      </c>
      <c r="AD103" t="s">
        <v>38</v>
      </c>
      <c r="AE103" t="s">
        <v>38</v>
      </c>
      <c r="AF103" t="s">
        <v>377</v>
      </c>
      <c r="AG103" t="s">
        <v>40</v>
      </c>
      <c r="AH103" t="s">
        <v>40</v>
      </c>
      <c r="AI103" t="s">
        <v>38</v>
      </c>
      <c r="AJ103" t="s">
        <v>378</v>
      </c>
      <c r="AK103" t="s">
        <v>379</v>
      </c>
    </row>
    <row r="104" spans="1:37">
      <c r="A104" s="1">
        <v>103</v>
      </c>
      <c r="B104" t="s">
        <v>380</v>
      </c>
      <c r="C104" t="s">
        <v>37</v>
      </c>
      <c r="D104" t="s">
        <v>38</v>
      </c>
      <c r="E104" t="s">
        <v>39</v>
      </c>
      <c r="F104" t="s">
        <v>38</v>
      </c>
      <c r="G104" t="s">
        <v>38</v>
      </c>
      <c r="I104" t="s">
        <v>38</v>
      </c>
      <c r="J104" t="s">
        <v>37</v>
      </c>
      <c r="K104" t="s">
        <v>40</v>
      </c>
      <c r="L104" t="s">
        <v>40</v>
      </c>
      <c r="M104" t="s">
        <v>38</v>
      </c>
      <c r="N104" t="s">
        <v>40</v>
      </c>
      <c r="O104" t="s">
        <v>40</v>
      </c>
      <c r="P104" t="s">
        <v>40</v>
      </c>
      <c r="Q104" t="s">
        <v>40</v>
      </c>
      <c r="R104" t="s">
        <v>40</v>
      </c>
      <c r="S104" t="s">
        <v>41</v>
      </c>
      <c r="T104" t="s">
        <v>51</v>
      </c>
      <c r="U104" t="s">
        <v>51</v>
      </c>
      <c r="V104" t="s">
        <v>63</v>
      </c>
      <c r="W104" t="s">
        <v>58</v>
      </c>
      <c r="X104" t="s">
        <v>40</v>
      </c>
      <c r="Y104" t="s">
        <v>38</v>
      </c>
      <c r="Z104" t="s">
        <v>88</v>
      </c>
      <c r="AA104" t="s">
        <v>38</v>
      </c>
      <c r="AB104" t="s">
        <v>40</v>
      </c>
      <c r="AC104" t="s">
        <v>54</v>
      </c>
      <c r="AD104" t="s">
        <v>54</v>
      </c>
      <c r="AE104" t="s">
        <v>54</v>
      </c>
      <c r="AG104" t="s">
        <v>40</v>
      </c>
      <c r="AH104" t="s">
        <v>40</v>
      </c>
      <c r="AI104" t="s">
        <v>40</v>
      </c>
      <c r="AJ104" t="s">
        <v>381</v>
      </c>
      <c r="AK104" t="s">
        <v>382</v>
      </c>
    </row>
    <row r="105" spans="1:37">
      <c r="A105" s="1">
        <v>104</v>
      </c>
      <c r="B105" t="s">
        <v>383</v>
      </c>
      <c r="C105" t="s">
        <v>37</v>
      </c>
      <c r="D105" t="s">
        <v>40</v>
      </c>
      <c r="E105" t="s">
        <v>123</v>
      </c>
      <c r="F105" t="s">
        <v>40</v>
      </c>
      <c r="G105" t="s">
        <v>38</v>
      </c>
      <c r="I105" t="s">
        <v>40</v>
      </c>
      <c r="J105" t="s">
        <v>37</v>
      </c>
      <c r="K105" t="s">
        <v>40</v>
      </c>
      <c r="L105" t="s">
        <v>40</v>
      </c>
      <c r="M105" t="s">
        <v>40</v>
      </c>
      <c r="N105" t="s">
        <v>40</v>
      </c>
      <c r="O105" t="s">
        <v>40</v>
      </c>
      <c r="P105" t="s">
        <v>40</v>
      </c>
      <c r="Q105" t="s">
        <v>40</v>
      </c>
      <c r="R105" t="s">
        <v>40</v>
      </c>
      <c r="S105" t="s">
        <v>50</v>
      </c>
      <c r="T105" t="s">
        <v>87</v>
      </c>
      <c r="U105" t="s">
        <v>42</v>
      </c>
      <c r="V105" t="s">
        <v>43</v>
      </c>
      <c r="W105" t="s">
        <v>44</v>
      </c>
      <c r="X105" t="s">
        <v>40</v>
      </c>
      <c r="Y105" t="s">
        <v>40</v>
      </c>
      <c r="Z105" t="s">
        <v>99</v>
      </c>
      <c r="AA105" t="s">
        <v>38</v>
      </c>
      <c r="AB105" t="s">
        <v>40</v>
      </c>
      <c r="AC105" t="s">
        <v>40</v>
      </c>
      <c r="AD105" t="s">
        <v>38</v>
      </c>
      <c r="AE105" t="s">
        <v>38</v>
      </c>
      <c r="AG105" t="s">
        <v>40</v>
      </c>
      <c r="AH105" t="s">
        <v>40</v>
      </c>
      <c r="AI105" t="s">
        <v>40</v>
      </c>
      <c r="AJ105" t="s">
        <v>384</v>
      </c>
      <c r="AK105" t="s">
        <v>385</v>
      </c>
    </row>
    <row r="106" spans="1:37">
      <c r="A106" s="1">
        <v>105</v>
      </c>
      <c r="B106" t="s">
        <v>386</v>
      </c>
      <c r="C106" t="s">
        <v>37</v>
      </c>
      <c r="D106" t="s">
        <v>38</v>
      </c>
      <c r="E106" t="s">
        <v>49</v>
      </c>
      <c r="F106" t="s">
        <v>38</v>
      </c>
      <c r="G106" t="s">
        <v>38</v>
      </c>
      <c r="I106" t="s">
        <v>40</v>
      </c>
      <c r="J106" t="s">
        <v>37</v>
      </c>
      <c r="K106" t="s">
        <v>40</v>
      </c>
      <c r="L106" t="s">
        <v>40</v>
      </c>
      <c r="M106" t="s">
        <v>40</v>
      </c>
      <c r="N106" t="s">
        <v>40</v>
      </c>
      <c r="O106" t="s">
        <v>40</v>
      </c>
      <c r="P106" t="s">
        <v>40</v>
      </c>
      <c r="Q106" t="s">
        <v>40</v>
      </c>
      <c r="R106" t="s">
        <v>40</v>
      </c>
      <c r="S106" t="s">
        <v>41</v>
      </c>
      <c r="T106" t="s">
        <v>51</v>
      </c>
      <c r="U106" t="s">
        <v>51</v>
      </c>
      <c r="V106" t="s">
        <v>52</v>
      </c>
      <c r="W106" t="s">
        <v>53</v>
      </c>
      <c r="X106" t="s">
        <v>40</v>
      </c>
      <c r="Y106" t="s">
        <v>38</v>
      </c>
      <c r="Z106" t="s">
        <v>45</v>
      </c>
      <c r="AA106" t="s">
        <v>40</v>
      </c>
      <c r="AB106" t="s">
        <v>40</v>
      </c>
      <c r="AC106" t="s">
        <v>54</v>
      </c>
      <c r="AD106" t="s">
        <v>54</v>
      </c>
      <c r="AE106" t="s">
        <v>54</v>
      </c>
      <c r="AG106" t="s">
        <v>40</v>
      </c>
      <c r="AH106" t="s">
        <v>40</v>
      </c>
      <c r="AI106" t="s">
        <v>40</v>
      </c>
      <c r="AJ106" t="s">
        <v>387</v>
      </c>
      <c r="AK106" t="s">
        <v>388</v>
      </c>
    </row>
    <row r="107" spans="1:37">
      <c r="A107" s="1">
        <v>106</v>
      </c>
      <c r="B107" t="s">
        <v>389</v>
      </c>
      <c r="C107" t="s">
        <v>37</v>
      </c>
      <c r="D107" t="s">
        <v>40</v>
      </c>
      <c r="E107" t="s">
        <v>123</v>
      </c>
      <c r="F107" t="s">
        <v>40</v>
      </c>
      <c r="G107" t="s">
        <v>40</v>
      </c>
      <c r="H107" t="s">
        <v>390</v>
      </c>
      <c r="I107" t="s">
        <v>40</v>
      </c>
      <c r="J107" t="s">
        <v>37</v>
      </c>
      <c r="K107" t="s">
        <v>40</v>
      </c>
      <c r="L107" t="s">
        <v>40</v>
      </c>
      <c r="M107" t="s">
        <v>40</v>
      </c>
      <c r="N107" t="s">
        <v>40</v>
      </c>
      <c r="O107" t="s">
        <v>40</v>
      </c>
      <c r="P107" t="s">
        <v>40</v>
      </c>
      <c r="Q107" t="s">
        <v>40</v>
      </c>
      <c r="R107" t="s">
        <v>40</v>
      </c>
      <c r="S107" t="s">
        <v>50</v>
      </c>
      <c r="T107" t="s">
        <v>42</v>
      </c>
      <c r="U107" t="s">
        <v>42</v>
      </c>
      <c r="V107" t="s">
        <v>43</v>
      </c>
      <c r="W107" t="s">
        <v>70</v>
      </c>
      <c r="X107" t="s">
        <v>40</v>
      </c>
      <c r="Y107" t="s">
        <v>40</v>
      </c>
      <c r="Z107" t="s">
        <v>45</v>
      </c>
      <c r="AA107" t="s">
        <v>40</v>
      </c>
      <c r="AB107" t="s">
        <v>40</v>
      </c>
      <c r="AC107" t="s">
        <v>38</v>
      </c>
      <c r="AD107" t="s">
        <v>40</v>
      </c>
      <c r="AE107" t="s">
        <v>38</v>
      </c>
      <c r="AG107" t="s">
        <v>40</v>
      </c>
      <c r="AH107" t="s">
        <v>40</v>
      </c>
      <c r="AI107" t="s">
        <v>38</v>
      </c>
      <c r="AJ107" t="s">
        <v>391</v>
      </c>
      <c r="AK107" t="s">
        <v>392</v>
      </c>
    </row>
    <row r="108" spans="1:37">
      <c r="A108" s="1">
        <v>107</v>
      </c>
      <c r="B108" t="s">
        <v>393</v>
      </c>
      <c r="C108" t="s">
        <v>37</v>
      </c>
      <c r="D108" t="s">
        <v>38</v>
      </c>
      <c r="E108" t="s">
        <v>123</v>
      </c>
      <c r="F108" t="s">
        <v>40</v>
      </c>
      <c r="G108" t="s">
        <v>40</v>
      </c>
      <c r="H108" t="s">
        <v>92</v>
      </c>
      <c r="I108" t="s">
        <v>40</v>
      </c>
      <c r="J108" t="s">
        <v>37</v>
      </c>
      <c r="K108" t="s">
        <v>40</v>
      </c>
      <c r="L108" t="s">
        <v>40</v>
      </c>
      <c r="M108" t="s">
        <v>40</v>
      </c>
      <c r="N108" t="s">
        <v>40</v>
      </c>
      <c r="O108" t="s">
        <v>40</v>
      </c>
      <c r="P108" t="s">
        <v>40</v>
      </c>
      <c r="Q108" t="s">
        <v>40</v>
      </c>
      <c r="R108" t="s">
        <v>40</v>
      </c>
      <c r="S108" t="s">
        <v>50</v>
      </c>
      <c r="T108" t="s">
        <v>51</v>
      </c>
      <c r="U108" t="s">
        <v>51</v>
      </c>
      <c r="V108" t="s">
        <v>52</v>
      </c>
      <c r="W108" t="s">
        <v>58</v>
      </c>
      <c r="X108" t="s">
        <v>40</v>
      </c>
      <c r="Y108" t="s">
        <v>38</v>
      </c>
      <c r="Z108" t="s">
        <v>45</v>
      </c>
      <c r="AA108" t="s">
        <v>38</v>
      </c>
      <c r="AB108" t="s">
        <v>40</v>
      </c>
      <c r="AC108" t="s">
        <v>54</v>
      </c>
      <c r="AD108" t="s">
        <v>54</v>
      </c>
      <c r="AE108" t="s">
        <v>54</v>
      </c>
      <c r="AG108" t="s">
        <v>40</v>
      </c>
      <c r="AH108" t="s">
        <v>40</v>
      </c>
      <c r="AI108" t="s">
        <v>40</v>
      </c>
      <c r="AJ108" t="s">
        <v>394</v>
      </c>
      <c r="AK108" t="s">
        <v>395</v>
      </c>
    </row>
    <row r="109" spans="1:37">
      <c r="A109" s="1">
        <v>108</v>
      </c>
      <c r="B109" t="s">
        <v>396</v>
      </c>
      <c r="C109" t="s">
        <v>37</v>
      </c>
      <c r="D109" t="s">
        <v>38</v>
      </c>
      <c r="E109" t="s">
        <v>39</v>
      </c>
      <c r="F109" t="s">
        <v>40</v>
      </c>
      <c r="G109" t="s">
        <v>38</v>
      </c>
      <c r="I109" t="s">
        <v>40</v>
      </c>
      <c r="J109" t="s">
        <v>37</v>
      </c>
      <c r="K109" t="s">
        <v>40</v>
      </c>
      <c r="L109" t="s">
        <v>40</v>
      </c>
      <c r="M109" t="s">
        <v>40</v>
      </c>
      <c r="N109" t="s">
        <v>40</v>
      </c>
      <c r="O109" t="s">
        <v>40</v>
      </c>
      <c r="P109" t="s">
        <v>38</v>
      </c>
      <c r="Q109" t="s">
        <v>40</v>
      </c>
      <c r="R109" t="s">
        <v>40</v>
      </c>
      <c r="S109" t="s">
        <v>50</v>
      </c>
      <c r="T109" t="s">
        <v>51</v>
      </c>
      <c r="U109" t="s">
        <v>51</v>
      </c>
      <c r="V109" t="s">
        <v>52</v>
      </c>
      <c r="W109" t="s">
        <v>53</v>
      </c>
      <c r="X109" t="s">
        <v>40</v>
      </c>
      <c r="Y109" t="s">
        <v>38</v>
      </c>
      <c r="Z109" t="s">
        <v>45</v>
      </c>
      <c r="AA109" t="s">
        <v>38</v>
      </c>
      <c r="AB109" t="s">
        <v>38</v>
      </c>
      <c r="AC109" t="s">
        <v>54</v>
      </c>
      <c r="AD109" t="s">
        <v>54</v>
      </c>
      <c r="AE109" t="s">
        <v>54</v>
      </c>
      <c r="AG109" t="s">
        <v>40</v>
      </c>
      <c r="AH109" t="s">
        <v>40</v>
      </c>
      <c r="AI109" t="s">
        <v>40</v>
      </c>
      <c r="AJ109" t="s">
        <v>397</v>
      </c>
      <c r="AK109" t="s">
        <v>398</v>
      </c>
    </row>
    <row r="110" spans="1:37">
      <c r="A110" s="1">
        <v>109</v>
      </c>
      <c r="B110" t="s">
        <v>399</v>
      </c>
      <c r="C110" t="s">
        <v>37</v>
      </c>
      <c r="D110" t="s">
        <v>38</v>
      </c>
      <c r="E110" t="s">
        <v>39</v>
      </c>
      <c r="F110" t="s">
        <v>38</v>
      </c>
      <c r="G110" t="s">
        <v>38</v>
      </c>
      <c r="I110" t="s">
        <v>38</v>
      </c>
      <c r="J110" t="s">
        <v>37</v>
      </c>
      <c r="K110" t="s">
        <v>40</v>
      </c>
      <c r="L110" t="s">
        <v>40</v>
      </c>
      <c r="M110" t="s">
        <v>38</v>
      </c>
      <c r="N110" t="s">
        <v>40</v>
      </c>
      <c r="O110" t="s">
        <v>40</v>
      </c>
      <c r="P110" t="s">
        <v>40</v>
      </c>
      <c r="Q110" t="s">
        <v>40</v>
      </c>
      <c r="R110" t="s">
        <v>40</v>
      </c>
      <c r="S110" t="s">
        <v>41</v>
      </c>
      <c r="T110" t="s">
        <v>51</v>
      </c>
      <c r="U110" t="s">
        <v>51</v>
      </c>
      <c r="V110" t="s">
        <v>52</v>
      </c>
      <c r="W110" t="s">
        <v>53</v>
      </c>
      <c r="X110" t="s">
        <v>40</v>
      </c>
      <c r="Y110" t="s">
        <v>40</v>
      </c>
      <c r="Z110" t="s">
        <v>45</v>
      </c>
      <c r="AA110" t="s">
        <v>38</v>
      </c>
      <c r="AB110" t="s">
        <v>40</v>
      </c>
      <c r="AC110" t="s">
        <v>38</v>
      </c>
      <c r="AD110" t="s">
        <v>40</v>
      </c>
      <c r="AE110" t="s">
        <v>38</v>
      </c>
      <c r="AG110" t="s">
        <v>40</v>
      </c>
      <c r="AH110" t="s">
        <v>40</v>
      </c>
      <c r="AI110" t="s">
        <v>38</v>
      </c>
      <c r="AJ110" t="s">
        <v>400</v>
      </c>
      <c r="AK110" t="s">
        <v>401</v>
      </c>
    </row>
    <row r="111" spans="1:37">
      <c r="A111" s="1">
        <v>110</v>
      </c>
      <c r="B111" t="s">
        <v>402</v>
      </c>
      <c r="C111" t="s">
        <v>37</v>
      </c>
      <c r="D111" t="s">
        <v>38</v>
      </c>
      <c r="E111" t="s">
        <v>39</v>
      </c>
      <c r="F111" t="s">
        <v>38</v>
      </c>
      <c r="G111" t="s">
        <v>38</v>
      </c>
      <c r="I111" t="s">
        <v>40</v>
      </c>
      <c r="J111" t="s">
        <v>37</v>
      </c>
      <c r="K111" t="s">
        <v>40</v>
      </c>
      <c r="L111" t="s">
        <v>40</v>
      </c>
      <c r="M111" t="s">
        <v>40</v>
      </c>
      <c r="N111" t="s">
        <v>40</v>
      </c>
      <c r="O111" t="s">
        <v>40</v>
      </c>
      <c r="P111" t="s">
        <v>40</v>
      </c>
      <c r="Q111" t="s">
        <v>40</v>
      </c>
      <c r="R111" t="s">
        <v>40</v>
      </c>
      <c r="S111" t="s">
        <v>41</v>
      </c>
      <c r="T111" t="s">
        <v>51</v>
      </c>
      <c r="U111" t="s">
        <v>51</v>
      </c>
      <c r="V111" t="s">
        <v>52</v>
      </c>
      <c r="W111" t="s">
        <v>58</v>
      </c>
      <c r="X111" t="s">
        <v>40</v>
      </c>
      <c r="Y111" t="s">
        <v>38</v>
      </c>
      <c r="Z111" t="s">
        <v>45</v>
      </c>
      <c r="AA111" t="s">
        <v>40</v>
      </c>
      <c r="AB111" t="s">
        <v>38</v>
      </c>
      <c r="AC111" t="s">
        <v>54</v>
      </c>
      <c r="AD111" t="s">
        <v>54</v>
      </c>
      <c r="AE111" t="s">
        <v>54</v>
      </c>
      <c r="AG111" t="s">
        <v>40</v>
      </c>
      <c r="AH111" t="s">
        <v>40</v>
      </c>
      <c r="AI111" t="s">
        <v>40</v>
      </c>
      <c r="AJ111" t="s">
        <v>403</v>
      </c>
      <c r="AK111" t="s">
        <v>404</v>
      </c>
    </row>
    <row r="112" spans="1:37">
      <c r="A112" s="1">
        <v>111</v>
      </c>
      <c r="B112" t="s">
        <v>405</v>
      </c>
      <c r="C112" t="s">
        <v>37</v>
      </c>
      <c r="D112" t="s">
        <v>38</v>
      </c>
      <c r="E112" t="s">
        <v>39</v>
      </c>
      <c r="F112" t="s">
        <v>38</v>
      </c>
      <c r="G112" t="s">
        <v>38</v>
      </c>
      <c r="I112" t="s">
        <v>40</v>
      </c>
      <c r="J112" t="s">
        <v>37</v>
      </c>
      <c r="K112" t="s">
        <v>40</v>
      </c>
      <c r="L112" t="s">
        <v>40</v>
      </c>
      <c r="M112" t="s">
        <v>38</v>
      </c>
      <c r="N112" t="s">
        <v>38</v>
      </c>
      <c r="O112" t="s">
        <v>38</v>
      </c>
      <c r="P112" t="s">
        <v>40</v>
      </c>
      <c r="Q112" t="s">
        <v>40</v>
      </c>
      <c r="R112" t="s">
        <v>40</v>
      </c>
      <c r="S112" t="s">
        <v>41</v>
      </c>
      <c r="T112" t="s">
        <v>51</v>
      </c>
      <c r="U112" t="s">
        <v>51</v>
      </c>
      <c r="V112" t="s">
        <v>52</v>
      </c>
      <c r="W112" t="s">
        <v>58</v>
      </c>
      <c r="X112" t="s">
        <v>40</v>
      </c>
      <c r="Y112" t="s">
        <v>38</v>
      </c>
      <c r="Z112" t="s">
        <v>88</v>
      </c>
      <c r="AA112" t="s">
        <v>38</v>
      </c>
      <c r="AB112" t="s">
        <v>38</v>
      </c>
      <c r="AC112" t="s">
        <v>54</v>
      </c>
      <c r="AD112" t="s">
        <v>54</v>
      </c>
      <c r="AE112" t="s">
        <v>54</v>
      </c>
      <c r="AG112" t="s">
        <v>38</v>
      </c>
      <c r="AH112" t="s">
        <v>54</v>
      </c>
      <c r="AI112" t="s">
        <v>54</v>
      </c>
      <c r="AJ112" t="s">
        <v>406</v>
      </c>
      <c r="AK112" t="s">
        <v>407</v>
      </c>
    </row>
    <row r="113" spans="1:37">
      <c r="A113" s="1">
        <v>112</v>
      </c>
      <c r="B113" t="s">
        <v>408</v>
      </c>
      <c r="C113" t="s">
        <v>37</v>
      </c>
      <c r="D113" t="s">
        <v>38</v>
      </c>
      <c r="E113" t="s">
        <v>39</v>
      </c>
      <c r="F113" t="s">
        <v>38</v>
      </c>
      <c r="G113" t="s">
        <v>38</v>
      </c>
      <c r="I113" t="s">
        <v>40</v>
      </c>
      <c r="J113" t="s">
        <v>37</v>
      </c>
      <c r="K113" t="s">
        <v>40</v>
      </c>
      <c r="L113" t="s">
        <v>40</v>
      </c>
      <c r="M113" t="s">
        <v>40</v>
      </c>
      <c r="N113" t="s">
        <v>40</v>
      </c>
      <c r="O113" t="s">
        <v>40</v>
      </c>
      <c r="P113" t="s">
        <v>40</v>
      </c>
      <c r="Q113" t="s">
        <v>40</v>
      </c>
      <c r="R113" t="s">
        <v>40</v>
      </c>
      <c r="S113" t="s">
        <v>41</v>
      </c>
      <c r="T113" t="s">
        <v>42</v>
      </c>
      <c r="U113" t="s">
        <v>42</v>
      </c>
      <c r="V113" t="s">
        <v>43</v>
      </c>
      <c r="W113" t="s">
        <v>58</v>
      </c>
      <c r="X113" t="s">
        <v>40</v>
      </c>
      <c r="Y113" t="s">
        <v>38</v>
      </c>
      <c r="Z113" t="s">
        <v>88</v>
      </c>
      <c r="AA113" t="s">
        <v>38</v>
      </c>
      <c r="AB113" t="s">
        <v>40</v>
      </c>
      <c r="AC113" t="s">
        <v>54</v>
      </c>
      <c r="AD113" t="s">
        <v>54</v>
      </c>
      <c r="AE113" t="s">
        <v>54</v>
      </c>
      <c r="AG113" t="s">
        <v>40</v>
      </c>
      <c r="AH113" t="s">
        <v>40</v>
      </c>
      <c r="AI113" t="s">
        <v>40</v>
      </c>
      <c r="AJ113" t="s">
        <v>409</v>
      </c>
      <c r="AK113" t="s">
        <v>410</v>
      </c>
    </row>
    <row r="114" spans="1:37">
      <c r="A114" s="1">
        <v>113</v>
      </c>
      <c r="B114" t="s">
        <v>411</v>
      </c>
      <c r="C114" t="s">
        <v>37</v>
      </c>
      <c r="D114" t="s">
        <v>38</v>
      </c>
      <c r="E114" t="s">
        <v>39</v>
      </c>
      <c r="F114" t="s">
        <v>38</v>
      </c>
      <c r="G114" t="s">
        <v>38</v>
      </c>
      <c r="I114" t="s">
        <v>40</v>
      </c>
      <c r="J114" t="s">
        <v>37</v>
      </c>
      <c r="K114" t="s">
        <v>40</v>
      </c>
      <c r="L114" t="s">
        <v>40</v>
      </c>
      <c r="M114" t="s">
        <v>38</v>
      </c>
      <c r="N114" t="s">
        <v>40</v>
      </c>
      <c r="O114" t="s">
        <v>40</v>
      </c>
      <c r="P114" t="s">
        <v>40</v>
      </c>
      <c r="Q114" t="s">
        <v>40</v>
      </c>
      <c r="R114" t="s">
        <v>40</v>
      </c>
      <c r="S114" t="s">
        <v>41</v>
      </c>
      <c r="T114" t="s">
        <v>51</v>
      </c>
      <c r="U114" t="s">
        <v>51</v>
      </c>
      <c r="V114" t="s">
        <v>52</v>
      </c>
      <c r="W114" t="s">
        <v>53</v>
      </c>
      <c r="X114" t="s">
        <v>40</v>
      </c>
      <c r="Y114" t="s">
        <v>38</v>
      </c>
      <c r="Z114" t="s">
        <v>99</v>
      </c>
      <c r="AA114" t="s">
        <v>38</v>
      </c>
      <c r="AB114" t="s">
        <v>38</v>
      </c>
      <c r="AC114" t="s">
        <v>54</v>
      </c>
      <c r="AD114" t="s">
        <v>54</v>
      </c>
      <c r="AE114" t="s">
        <v>54</v>
      </c>
      <c r="AG114" t="s">
        <v>40</v>
      </c>
      <c r="AH114" t="s">
        <v>40</v>
      </c>
      <c r="AI114" t="s">
        <v>38</v>
      </c>
      <c r="AJ114" t="s">
        <v>412</v>
      </c>
      <c r="AK114" t="s">
        <v>413</v>
      </c>
    </row>
    <row r="115" spans="1:37">
      <c r="A115" s="1">
        <v>114</v>
      </c>
      <c r="B115" t="s">
        <v>414</v>
      </c>
      <c r="C115" t="s">
        <v>37</v>
      </c>
      <c r="D115" t="s">
        <v>38</v>
      </c>
      <c r="E115" t="s">
        <v>39</v>
      </c>
      <c r="F115" t="s">
        <v>38</v>
      </c>
      <c r="G115" t="s">
        <v>38</v>
      </c>
      <c r="I115" t="s">
        <v>40</v>
      </c>
      <c r="J115" t="s">
        <v>37</v>
      </c>
      <c r="K115" t="s">
        <v>40</v>
      </c>
      <c r="L115" t="s">
        <v>40</v>
      </c>
      <c r="M115" t="s">
        <v>38</v>
      </c>
      <c r="N115" t="s">
        <v>40</v>
      </c>
      <c r="O115" t="s">
        <v>40</v>
      </c>
      <c r="P115" t="s">
        <v>40</v>
      </c>
      <c r="Q115" t="s">
        <v>40</v>
      </c>
      <c r="R115" t="s">
        <v>40</v>
      </c>
      <c r="S115" t="s">
        <v>41</v>
      </c>
      <c r="T115" t="s">
        <v>42</v>
      </c>
      <c r="U115" t="s">
        <v>42</v>
      </c>
      <c r="V115" t="s">
        <v>43</v>
      </c>
      <c r="W115" t="s">
        <v>58</v>
      </c>
      <c r="X115" t="s">
        <v>40</v>
      </c>
      <c r="Y115" t="s">
        <v>38</v>
      </c>
      <c r="Z115" t="s">
        <v>99</v>
      </c>
      <c r="AA115" t="s">
        <v>40</v>
      </c>
      <c r="AB115" t="s">
        <v>40</v>
      </c>
      <c r="AC115" t="s">
        <v>54</v>
      </c>
      <c r="AD115" t="s">
        <v>54</v>
      </c>
      <c r="AE115" t="s">
        <v>54</v>
      </c>
      <c r="AG115" t="s">
        <v>40</v>
      </c>
      <c r="AH115" t="s">
        <v>40</v>
      </c>
      <c r="AI115" t="s">
        <v>38</v>
      </c>
      <c r="AJ115" t="s">
        <v>415</v>
      </c>
      <c r="AK115" t="s">
        <v>416</v>
      </c>
    </row>
    <row r="116" spans="1:37">
      <c r="A116" s="1">
        <v>115</v>
      </c>
      <c r="B116" t="s">
        <v>417</v>
      </c>
      <c r="C116" t="s">
        <v>37</v>
      </c>
      <c r="D116" t="s">
        <v>38</v>
      </c>
      <c r="E116" t="s">
        <v>62</v>
      </c>
      <c r="F116" t="s">
        <v>40</v>
      </c>
      <c r="G116" t="s">
        <v>38</v>
      </c>
      <c r="I116" t="s">
        <v>40</v>
      </c>
      <c r="J116" t="s">
        <v>37</v>
      </c>
      <c r="K116" t="s">
        <v>40</v>
      </c>
      <c r="L116" t="s">
        <v>40</v>
      </c>
      <c r="M116" t="s">
        <v>38</v>
      </c>
      <c r="N116" t="s">
        <v>40</v>
      </c>
      <c r="O116" t="s">
        <v>40</v>
      </c>
      <c r="P116" t="s">
        <v>40</v>
      </c>
      <c r="Q116" t="s">
        <v>40</v>
      </c>
      <c r="R116" t="s">
        <v>40</v>
      </c>
      <c r="S116" t="s">
        <v>50</v>
      </c>
      <c r="T116" t="s">
        <v>51</v>
      </c>
      <c r="U116" t="s">
        <v>51</v>
      </c>
      <c r="V116" t="s">
        <v>52</v>
      </c>
      <c r="W116" t="s">
        <v>44</v>
      </c>
      <c r="X116" t="s">
        <v>40</v>
      </c>
      <c r="Y116" t="s">
        <v>40</v>
      </c>
      <c r="Z116" t="s">
        <v>45</v>
      </c>
      <c r="AA116" t="s">
        <v>38</v>
      </c>
      <c r="AB116" t="s">
        <v>40</v>
      </c>
      <c r="AC116" t="s">
        <v>40</v>
      </c>
      <c r="AD116" t="s">
        <v>38</v>
      </c>
      <c r="AE116" t="s">
        <v>38</v>
      </c>
      <c r="AG116" t="s">
        <v>40</v>
      </c>
      <c r="AH116" t="s">
        <v>40</v>
      </c>
      <c r="AI116" t="s">
        <v>40</v>
      </c>
      <c r="AJ116" t="s">
        <v>418</v>
      </c>
      <c r="AK116" t="s">
        <v>419</v>
      </c>
    </row>
    <row r="117" spans="1:37">
      <c r="A117" s="1">
        <v>116</v>
      </c>
      <c r="B117" t="s">
        <v>420</v>
      </c>
      <c r="C117" t="s">
        <v>37</v>
      </c>
      <c r="D117" t="s">
        <v>38</v>
      </c>
      <c r="E117" t="s">
        <v>39</v>
      </c>
      <c r="F117" t="s">
        <v>38</v>
      </c>
      <c r="G117" t="s">
        <v>38</v>
      </c>
      <c r="I117" t="s">
        <v>40</v>
      </c>
      <c r="J117" t="s">
        <v>37</v>
      </c>
      <c r="K117" t="s">
        <v>40</v>
      </c>
      <c r="L117" t="s">
        <v>40</v>
      </c>
      <c r="M117" t="s">
        <v>40</v>
      </c>
      <c r="N117" t="s">
        <v>40</v>
      </c>
      <c r="O117" t="s">
        <v>40</v>
      </c>
      <c r="P117" t="s">
        <v>40</v>
      </c>
      <c r="Q117" t="s">
        <v>40</v>
      </c>
      <c r="R117" t="s">
        <v>40</v>
      </c>
      <c r="S117" t="s">
        <v>41</v>
      </c>
      <c r="T117" t="s">
        <v>42</v>
      </c>
      <c r="U117" t="s">
        <v>42</v>
      </c>
      <c r="V117" t="s">
        <v>63</v>
      </c>
      <c r="W117" t="s">
        <v>44</v>
      </c>
      <c r="X117" t="s">
        <v>40</v>
      </c>
      <c r="Y117" t="s">
        <v>38</v>
      </c>
      <c r="Z117" t="s">
        <v>45</v>
      </c>
      <c r="AA117" t="s">
        <v>38</v>
      </c>
      <c r="AB117" t="s">
        <v>40</v>
      </c>
      <c r="AC117" t="s">
        <v>54</v>
      </c>
      <c r="AD117" t="s">
        <v>54</v>
      </c>
      <c r="AE117" t="s">
        <v>54</v>
      </c>
      <c r="AG117" t="s">
        <v>40</v>
      </c>
      <c r="AH117" t="s">
        <v>40</v>
      </c>
      <c r="AI117" t="s">
        <v>40</v>
      </c>
      <c r="AJ117" t="s">
        <v>421</v>
      </c>
      <c r="AK117" t="s">
        <v>422</v>
      </c>
    </row>
    <row r="118" spans="1:37">
      <c r="A118" s="1">
        <v>117</v>
      </c>
      <c r="B118" t="s">
        <v>423</v>
      </c>
      <c r="C118" t="s">
        <v>37</v>
      </c>
      <c r="D118" t="s">
        <v>40</v>
      </c>
      <c r="E118" t="s">
        <v>49</v>
      </c>
      <c r="F118" t="s">
        <v>40</v>
      </c>
      <c r="G118" t="s">
        <v>38</v>
      </c>
      <c r="I118" t="s">
        <v>40</v>
      </c>
      <c r="J118" t="s">
        <v>37</v>
      </c>
      <c r="K118" t="s">
        <v>40</v>
      </c>
      <c r="L118" t="s">
        <v>40</v>
      </c>
      <c r="M118" t="s">
        <v>40</v>
      </c>
      <c r="N118" t="s">
        <v>40</v>
      </c>
      <c r="O118" t="s">
        <v>40</v>
      </c>
      <c r="P118" t="s">
        <v>40</v>
      </c>
      <c r="Q118" t="s">
        <v>40</v>
      </c>
      <c r="R118" t="s">
        <v>40</v>
      </c>
      <c r="S118" t="s">
        <v>50</v>
      </c>
      <c r="T118" t="s">
        <v>51</v>
      </c>
      <c r="U118" t="s">
        <v>51</v>
      </c>
      <c r="V118" t="s">
        <v>52</v>
      </c>
      <c r="W118" t="s">
        <v>53</v>
      </c>
      <c r="X118" t="s">
        <v>40</v>
      </c>
      <c r="Y118" t="s">
        <v>38</v>
      </c>
      <c r="Z118" t="s">
        <v>99</v>
      </c>
      <c r="AA118" t="s">
        <v>40</v>
      </c>
      <c r="AB118" t="s">
        <v>38</v>
      </c>
      <c r="AC118" t="s">
        <v>54</v>
      </c>
      <c r="AD118" t="s">
        <v>54</v>
      </c>
      <c r="AE118" t="s">
        <v>54</v>
      </c>
      <c r="AG118" t="s">
        <v>40</v>
      </c>
      <c r="AH118" t="s">
        <v>38</v>
      </c>
      <c r="AI118" t="s">
        <v>40</v>
      </c>
      <c r="AJ118" t="s">
        <v>424</v>
      </c>
      <c r="AK118" t="s">
        <v>425</v>
      </c>
    </row>
    <row r="119" spans="1:37">
      <c r="A119" s="1">
        <v>118</v>
      </c>
      <c r="B119" t="s">
        <v>426</v>
      </c>
      <c r="C119" t="s">
        <v>149</v>
      </c>
      <c r="D119" t="s">
        <v>38</v>
      </c>
      <c r="E119" t="s">
        <v>62</v>
      </c>
      <c r="F119" t="s">
        <v>40</v>
      </c>
      <c r="G119" t="s">
        <v>40</v>
      </c>
      <c r="H119" t="s">
        <v>427</v>
      </c>
      <c r="I119" t="s">
        <v>40</v>
      </c>
      <c r="J119" t="s">
        <v>38</v>
      </c>
      <c r="K119" t="s">
        <v>40</v>
      </c>
      <c r="L119" t="s">
        <v>40</v>
      </c>
      <c r="M119" t="s">
        <v>38</v>
      </c>
      <c r="N119" t="s">
        <v>40</v>
      </c>
      <c r="O119" t="s">
        <v>40</v>
      </c>
      <c r="P119" t="s">
        <v>40</v>
      </c>
      <c r="Q119" t="s">
        <v>38</v>
      </c>
      <c r="R119" t="s">
        <v>38</v>
      </c>
      <c r="S119" t="s">
        <v>50</v>
      </c>
      <c r="T119" t="s">
        <v>42</v>
      </c>
      <c r="U119" t="s">
        <v>42</v>
      </c>
      <c r="V119" t="s">
        <v>43</v>
      </c>
      <c r="W119" t="s">
        <v>70</v>
      </c>
      <c r="X119" t="s">
        <v>40</v>
      </c>
      <c r="Y119" t="s">
        <v>38</v>
      </c>
      <c r="Z119" t="s">
        <v>45</v>
      </c>
      <c r="AA119" t="s">
        <v>38</v>
      </c>
      <c r="AB119" t="s">
        <v>40</v>
      </c>
      <c r="AC119" t="s">
        <v>54</v>
      </c>
      <c r="AD119" t="s">
        <v>54</v>
      </c>
      <c r="AE119" t="s">
        <v>54</v>
      </c>
      <c r="AG119" t="s">
        <v>40</v>
      </c>
      <c r="AH119" t="s">
        <v>40</v>
      </c>
      <c r="AI119" t="s">
        <v>38</v>
      </c>
      <c r="AJ119" t="s">
        <v>428</v>
      </c>
      <c r="AK119" t="s">
        <v>429</v>
      </c>
    </row>
    <row r="120" spans="1:37">
      <c r="A120" s="1">
        <v>119</v>
      </c>
      <c r="B120" t="s">
        <v>430</v>
      </c>
      <c r="C120" t="s">
        <v>37</v>
      </c>
      <c r="D120" t="s">
        <v>38</v>
      </c>
      <c r="E120" t="s">
        <v>123</v>
      </c>
      <c r="F120" t="s">
        <v>38</v>
      </c>
      <c r="G120" t="s">
        <v>38</v>
      </c>
      <c r="I120" t="s">
        <v>40</v>
      </c>
      <c r="J120" t="s">
        <v>37</v>
      </c>
      <c r="K120" t="s">
        <v>40</v>
      </c>
      <c r="L120" t="s">
        <v>40</v>
      </c>
      <c r="M120" t="s">
        <v>38</v>
      </c>
      <c r="N120" t="s">
        <v>40</v>
      </c>
      <c r="O120" t="s">
        <v>40</v>
      </c>
      <c r="P120" t="s">
        <v>38</v>
      </c>
      <c r="Q120" t="s">
        <v>40</v>
      </c>
      <c r="R120" t="s">
        <v>40</v>
      </c>
      <c r="S120" t="s">
        <v>41</v>
      </c>
      <c r="T120" t="s">
        <v>51</v>
      </c>
      <c r="U120" t="s">
        <v>87</v>
      </c>
      <c r="V120" t="s">
        <v>52</v>
      </c>
      <c r="W120" t="s">
        <v>58</v>
      </c>
      <c r="X120" t="s">
        <v>40</v>
      </c>
      <c r="Y120" t="s">
        <v>38</v>
      </c>
      <c r="Z120" t="s">
        <v>45</v>
      </c>
      <c r="AA120" t="s">
        <v>38</v>
      </c>
      <c r="AB120" t="s">
        <v>40</v>
      </c>
      <c r="AC120" t="s">
        <v>54</v>
      </c>
      <c r="AD120" t="s">
        <v>54</v>
      </c>
      <c r="AE120" t="s">
        <v>54</v>
      </c>
      <c r="AG120" t="s">
        <v>40</v>
      </c>
      <c r="AH120" t="s">
        <v>40</v>
      </c>
      <c r="AI120" t="s">
        <v>38</v>
      </c>
      <c r="AJ120" t="s">
        <v>431</v>
      </c>
      <c r="AK120" t="s">
        <v>432</v>
      </c>
    </row>
    <row r="121" spans="1:37">
      <c r="A121" s="1">
        <v>120</v>
      </c>
      <c r="B121" t="s">
        <v>433</v>
      </c>
      <c r="C121" t="s">
        <v>37</v>
      </c>
      <c r="D121" t="s">
        <v>38</v>
      </c>
      <c r="E121" t="s">
        <v>39</v>
      </c>
      <c r="F121" t="s">
        <v>38</v>
      </c>
      <c r="G121" t="s">
        <v>38</v>
      </c>
      <c r="I121" t="s">
        <v>40</v>
      </c>
      <c r="J121" t="s">
        <v>38</v>
      </c>
      <c r="K121" t="s">
        <v>40</v>
      </c>
      <c r="L121" t="s">
        <v>40</v>
      </c>
      <c r="M121" t="s">
        <v>38</v>
      </c>
      <c r="N121" t="s">
        <v>40</v>
      </c>
      <c r="O121" t="s">
        <v>38</v>
      </c>
      <c r="P121" t="s">
        <v>38</v>
      </c>
      <c r="Q121" t="s">
        <v>40</v>
      </c>
      <c r="R121" t="s">
        <v>40</v>
      </c>
      <c r="S121" t="s">
        <v>41</v>
      </c>
      <c r="T121" t="s">
        <v>87</v>
      </c>
      <c r="U121" t="s">
        <v>87</v>
      </c>
      <c r="V121" t="s">
        <v>63</v>
      </c>
      <c r="W121" t="s">
        <v>53</v>
      </c>
      <c r="X121" t="s">
        <v>40</v>
      </c>
      <c r="Y121" t="s">
        <v>38</v>
      </c>
      <c r="Z121" t="s">
        <v>88</v>
      </c>
      <c r="AA121" t="s">
        <v>38</v>
      </c>
      <c r="AB121" t="s">
        <v>38</v>
      </c>
      <c r="AC121" t="s">
        <v>54</v>
      </c>
      <c r="AD121" t="s">
        <v>54</v>
      </c>
      <c r="AE121" t="s">
        <v>54</v>
      </c>
      <c r="AG121" t="s">
        <v>38</v>
      </c>
      <c r="AH121" t="s">
        <v>54</v>
      </c>
      <c r="AI121" t="s">
        <v>54</v>
      </c>
      <c r="AJ121" t="s">
        <v>434</v>
      </c>
      <c r="AK121" t="s">
        <v>435</v>
      </c>
    </row>
    <row r="122" spans="1:37">
      <c r="A122" s="1">
        <v>121</v>
      </c>
      <c r="B122" t="s">
        <v>436</v>
      </c>
      <c r="C122" t="s">
        <v>37</v>
      </c>
      <c r="D122" t="s">
        <v>40</v>
      </c>
      <c r="E122" t="s">
        <v>39</v>
      </c>
      <c r="F122" t="s">
        <v>40</v>
      </c>
      <c r="G122" t="s">
        <v>38</v>
      </c>
      <c r="I122" t="s">
        <v>40</v>
      </c>
      <c r="J122" t="s">
        <v>37</v>
      </c>
      <c r="K122" t="s">
        <v>40</v>
      </c>
      <c r="L122" t="s">
        <v>40</v>
      </c>
      <c r="M122" t="s">
        <v>40</v>
      </c>
      <c r="N122" t="s">
        <v>40</v>
      </c>
      <c r="O122" t="s">
        <v>40</v>
      </c>
      <c r="P122" t="s">
        <v>40</v>
      </c>
      <c r="Q122" t="s">
        <v>40</v>
      </c>
      <c r="R122" t="s">
        <v>40</v>
      </c>
      <c r="S122" t="s">
        <v>50</v>
      </c>
      <c r="T122" t="s">
        <v>42</v>
      </c>
      <c r="U122" t="s">
        <v>42</v>
      </c>
      <c r="V122" t="s">
        <v>43</v>
      </c>
      <c r="W122" t="s">
        <v>44</v>
      </c>
      <c r="X122" t="s">
        <v>40</v>
      </c>
      <c r="Y122" t="s">
        <v>38</v>
      </c>
      <c r="Z122" t="s">
        <v>45</v>
      </c>
      <c r="AA122" t="s">
        <v>40</v>
      </c>
      <c r="AB122" t="s">
        <v>40</v>
      </c>
      <c r="AC122" t="s">
        <v>54</v>
      </c>
      <c r="AD122" t="s">
        <v>54</v>
      </c>
      <c r="AE122" t="s">
        <v>54</v>
      </c>
      <c r="AG122" t="s">
        <v>40</v>
      </c>
      <c r="AH122" t="s">
        <v>40</v>
      </c>
      <c r="AI122" t="s">
        <v>40</v>
      </c>
      <c r="AJ122" t="s">
        <v>437</v>
      </c>
      <c r="AK122" t="s">
        <v>438</v>
      </c>
    </row>
    <row r="123" spans="1:37">
      <c r="A123" s="1">
        <v>122</v>
      </c>
      <c r="B123" t="s">
        <v>439</v>
      </c>
      <c r="C123" t="s">
        <v>37</v>
      </c>
      <c r="D123" t="s">
        <v>38</v>
      </c>
      <c r="E123" t="s">
        <v>62</v>
      </c>
      <c r="F123" t="s">
        <v>40</v>
      </c>
      <c r="G123" t="s">
        <v>40</v>
      </c>
      <c r="H123" t="s">
        <v>440</v>
      </c>
      <c r="I123" t="s">
        <v>40</v>
      </c>
      <c r="J123" t="s">
        <v>37</v>
      </c>
      <c r="K123" t="s">
        <v>40</v>
      </c>
      <c r="L123" t="s">
        <v>40</v>
      </c>
      <c r="M123" t="s">
        <v>40</v>
      </c>
      <c r="N123" t="s">
        <v>40</v>
      </c>
      <c r="O123" t="s">
        <v>40</v>
      </c>
      <c r="P123" t="s">
        <v>40</v>
      </c>
      <c r="Q123" t="s">
        <v>40</v>
      </c>
      <c r="R123" t="s">
        <v>40</v>
      </c>
      <c r="S123" t="s">
        <v>41</v>
      </c>
      <c r="T123" t="s">
        <v>51</v>
      </c>
      <c r="U123" t="s">
        <v>51</v>
      </c>
      <c r="V123" t="s">
        <v>63</v>
      </c>
      <c r="W123" t="s">
        <v>44</v>
      </c>
      <c r="X123" t="s">
        <v>40</v>
      </c>
      <c r="Y123" t="s">
        <v>38</v>
      </c>
      <c r="Z123" t="s">
        <v>45</v>
      </c>
      <c r="AA123" t="s">
        <v>40</v>
      </c>
      <c r="AB123" t="s">
        <v>40</v>
      </c>
      <c r="AC123" t="s">
        <v>54</v>
      </c>
      <c r="AD123" t="s">
        <v>54</v>
      </c>
      <c r="AE123" t="s">
        <v>54</v>
      </c>
      <c r="AG123" t="s">
        <v>40</v>
      </c>
      <c r="AH123" t="s">
        <v>40</v>
      </c>
      <c r="AI123" t="s">
        <v>40</v>
      </c>
      <c r="AJ123" t="s">
        <v>441</v>
      </c>
      <c r="AK123" t="s">
        <v>442</v>
      </c>
    </row>
    <row r="124" spans="1:37">
      <c r="A124" s="1">
        <v>123</v>
      </c>
      <c r="B124" t="s">
        <v>443</v>
      </c>
      <c r="C124" t="s">
        <v>37</v>
      </c>
      <c r="D124" t="s">
        <v>38</v>
      </c>
      <c r="E124" t="s">
        <v>49</v>
      </c>
      <c r="F124" t="s">
        <v>38</v>
      </c>
      <c r="G124" t="s">
        <v>38</v>
      </c>
      <c r="I124" t="s">
        <v>40</v>
      </c>
      <c r="J124" t="s">
        <v>38</v>
      </c>
      <c r="K124" t="s">
        <v>40</v>
      </c>
      <c r="L124" t="s">
        <v>40</v>
      </c>
      <c r="M124" t="s">
        <v>40</v>
      </c>
      <c r="N124" t="s">
        <v>40</v>
      </c>
      <c r="O124" t="s">
        <v>40</v>
      </c>
      <c r="P124" t="s">
        <v>40</v>
      </c>
      <c r="Q124" t="s">
        <v>40</v>
      </c>
      <c r="R124" t="s">
        <v>40</v>
      </c>
      <c r="S124" t="s">
        <v>50</v>
      </c>
      <c r="T124" t="s">
        <v>51</v>
      </c>
      <c r="U124" t="s">
        <v>51</v>
      </c>
      <c r="V124" t="s">
        <v>52</v>
      </c>
      <c r="W124" t="s">
        <v>70</v>
      </c>
      <c r="X124" t="s">
        <v>40</v>
      </c>
      <c r="Y124" t="s">
        <v>38</v>
      </c>
      <c r="Z124" t="s">
        <v>45</v>
      </c>
      <c r="AA124" t="s">
        <v>38</v>
      </c>
      <c r="AB124" t="s">
        <v>40</v>
      </c>
      <c r="AC124" t="s">
        <v>54</v>
      </c>
      <c r="AD124" t="s">
        <v>54</v>
      </c>
      <c r="AE124" t="s">
        <v>54</v>
      </c>
      <c r="AG124" t="s">
        <v>40</v>
      </c>
      <c r="AH124" t="s">
        <v>40</v>
      </c>
      <c r="AI124" t="s">
        <v>38</v>
      </c>
      <c r="AJ124" t="s">
        <v>444</v>
      </c>
      <c r="AK124" t="s">
        <v>445</v>
      </c>
    </row>
    <row r="125" spans="1:37">
      <c r="A125" s="1">
        <v>124</v>
      </c>
      <c r="B125" t="s">
        <v>446</v>
      </c>
      <c r="C125" t="s">
        <v>37</v>
      </c>
      <c r="D125" t="s">
        <v>38</v>
      </c>
      <c r="E125" t="s">
        <v>39</v>
      </c>
      <c r="F125" t="s">
        <v>38</v>
      </c>
      <c r="G125" t="s">
        <v>38</v>
      </c>
      <c r="I125" t="s">
        <v>40</v>
      </c>
      <c r="J125" t="s">
        <v>37</v>
      </c>
      <c r="K125" t="s">
        <v>40</v>
      </c>
      <c r="L125" t="s">
        <v>40</v>
      </c>
      <c r="M125" t="s">
        <v>38</v>
      </c>
      <c r="N125" t="s">
        <v>40</v>
      </c>
      <c r="O125" t="s">
        <v>38</v>
      </c>
      <c r="P125" t="s">
        <v>38</v>
      </c>
      <c r="Q125" t="s">
        <v>40</v>
      </c>
      <c r="R125" t="s">
        <v>40</v>
      </c>
      <c r="S125" t="s">
        <v>50</v>
      </c>
      <c r="T125" t="s">
        <v>51</v>
      </c>
      <c r="U125" t="s">
        <v>51</v>
      </c>
      <c r="V125" t="s">
        <v>52</v>
      </c>
      <c r="W125" t="s">
        <v>58</v>
      </c>
      <c r="X125" t="s">
        <v>40</v>
      </c>
      <c r="Y125" t="s">
        <v>38</v>
      </c>
      <c r="Z125" t="s">
        <v>88</v>
      </c>
      <c r="AA125" t="s">
        <v>38</v>
      </c>
      <c r="AB125" t="s">
        <v>40</v>
      </c>
      <c r="AC125" t="s">
        <v>54</v>
      </c>
      <c r="AD125" t="s">
        <v>54</v>
      </c>
      <c r="AE125" t="s">
        <v>54</v>
      </c>
      <c r="AG125" t="s">
        <v>40</v>
      </c>
      <c r="AH125" t="s">
        <v>38</v>
      </c>
      <c r="AI125" t="s">
        <v>40</v>
      </c>
      <c r="AJ125" t="s">
        <v>447</v>
      </c>
      <c r="AK125" t="s">
        <v>448</v>
      </c>
    </row>
    <row r="126" spans="1:37">
      <c r="A126" s="1">
        <v>125</v>
      </c>
      <c r="B126" t="s">
        <v>449</v>
      </c>
      <c r="C126" t="s">
        <v>308</v>
      </c>
      <c r="D126" t="s">
        <v>38</v>
      </c>
      <c r="E126" t="s">
        <v>62</v>
      </c>
      <c r="F126" t="s">
        <v>38</v>
      </c>
      <c r="G126" t="s">
        <v>38</v>
      </c>
      <c r="I126" t="s">
        <v>40</v>
      </c>
      <c r="J126" t="s">
        <v>38</v>
      </c>
      <c r="K126" t="s">
        <v>38</v>
      </c>
      <c r="L126" t="s">
        <v>54</v>
      </c>
      <c r="M126" t="s">
        <v>54</v>
      </c>
      <c r="N126" t="s">
        <v>54</v>
      </c>
      <c r="O126" t="s">
        <v>54</v>
      </c>
      <c r="P126" t="s">
        <v>54</v>
      </c>
      <c r="Q126" t="s">
        <v>54</v>
      </c>
      <c r="R126" t="s">
        <v>54</v>
      </c>
      <c r="S126" t="s">
        <v>50</v>
      </c>
      <c r="T126" t="s">
        <v>51</v>
      </c>
      <c r="U126" t="s">
        <v>51</v>
      </c>
      <c r="V126" t="s">
        <v>52</v>
      </c>
      <c r="W126" t="s">
        <v>58</v>
      </c>
      <c r="X126" t="s">
        <v>40</v>
      </c>
      <c r="Y126" t="s">
        <v>40</v>
      </c>
      <c r="Z126" t="s">
        <v>45</v>
      </c>
      <c r="AA126" t="s">
        <v>40</v>
      </c>
      <c r="AB126" t="s">
        <v>40</v>
      </c>
      <c r="AC126" t="s">
        <v>40</v>
      </c>
      <c r="AD126" t="s">
        <v>38</v>
      </c>
      <c r="AE126" t="s">
        <v>38</v>
      </c>
      <c r="AG126" t="s">
        <v>40</v>
      </c>
      <c r="AH126" t="s">
        <v>38</v>
      </c>
      <c r="AI126" t="s">
        <v>40</v>
      </c>
      <c r="AJ126" t="s">
        <v>450</v>
      </c>
      <c r="AK126" t="s">
        <v>451</v>
      </c>
    </row>
    <row r="127" spans="1:37">
      <c r="A127" s="1">
        <v>126</v>
      </c>
      <c r="B127" t="s">
        <v>452</v>
      </c>
      <c r="C127" t="s">
        <v>37</v>
      </c>
      <c r="D127" t="s">
        <v>38</v>
      </c>
      <c r="E127" t="s">
        <v>62</v>
      </c>
      <c r="F127" t="s">
        <v>38</v>
      </c>
      <c r="G127" t="s">
        <v>38</v>
      </c>
      <c r="I127" t="s">
        <v>40</v>
      </c>
      <c r="J127" t="s">
        <v>37</v>
      </c>
      <c r="K127" t="s">
        <v>40</v>
      </c>
      <c r="L127" t="s">
        <v>40</v>
      </c>
      <c r="M127" t="s">
        <v>40</v>
      </c>
      <c r="N127" t="s">
        <v>40</v>
      </c>
      <c r="O127" t="s">
        <v>40</v>
      </c>
      <c r="P127" t="s">
        <v>40</v>
      </c>
      <c r="Q127" t="s">
        <v>40</v>
      </c>
      <c r="R127" t="s">
        <v>40</v>
      </c>
      <c r="S127" t="s">
        <v>50</v>
      </c>
      <c r="T127" t="s">
        <v>51</v>
      </c>
      <c r="U127" t="s">
        <v>51</v>
      </c>
      <c r="V127" t="s">
        <v>52</v>
      </c>
      <c r="W127" t="s">
        <v>58</v>
      </c>
      <c r="X127" t="s">
        <v>40</v>
      </c>
      <c r="Y127" t="s">
        <v>38</v>
      </c>
      <c r="Z127" t="s">
        <v>88</v>
      </c>
      <c r="AA127" t="s">
        <v>40</v>
      </c>
      <c r="AB127" t="s">
        <v>40</v>
      </c>
      <c r="AC127" t="s">
        <v>54</v>
      </c>
      <c r="AD127" t="s">
        <v>54</v>
      </c>
      <c r="AE127" t="s">
        <v>54</v>
      </c>
      <c r="AG127" t="s">
        <v>40</v>
      </c>
      <c r="AH127" t="s">
        <v>40</v>
      </c>
      <c r="AI127" t="s">
        <v>40</v>
      </c>
      <c r="AJ127" t="s">
        <v>453</v>
      </c>
      <c r="AK127" t="s">
        <v>454</v>
      </c>
    </row>
    <row r="128" spans="1:37">
      <c r="A128" s="1">
        <v>127</v>
      </c>
      <c r="B128" t="s">
        <v>455</v>
      </c>
      <c r="C128" t="s">
        <v>37</v>
      </c>
      <c r="D128" t="s">
        <v>38</v>
      </c>
      <c r="E128" t="s">
        <v>62</v>
      </c>
      <c r="F128" t="s">
        <v>38</v>
      </c>
      <c r="G128" t="s">
        <v>38</v>
      </c>
      <c r="I128" t="s">
        <v>40</v>
      </c>
      <c r="J128" t="s">
        <v>37</v>
      </c>
      <c r="K128" t="s">
        <v>40</v>
      </c>
      <c r="L128" t="s">
        <v>40</v>
      </c>
      <c r="M128" t="s">
        <v>38</v>
      </c>
      <c r="N128" t="s">
        <v>40</v>
      </c>
      <c r="O128" t="s">
        <v>40</v>
      </c>
      <c r="P128" t="s">
        <v>40</v>
      </c>
      <c r="Q128" t="s">
        <v>40</v>
      </c>
      <c r="R128" t="s">
        <v>40</v>
      </c>
      <c r="S128" t="s">
        <v>41</v>
      </c>
      <c r="T128" t="s">
        <v>42</v>
      </c>
      <c r="U128" t="s">
        <v>42</v>
      </c>
      <c r="V128" t="s">
        <v>63</v>
      </c>
      <c r="W128" t="s">
        <v>53</v>
      </c>
      <c r="X128" t="s">
        <v>40</v>
      </c>
      <c r="Y128" t="s">
        <v>40</v>
      </c>
      <c r="Z128" t="s">
        <v>45</v>
      </c>
      <c r="AA128" t="s">
        <v>38</v>
      </c>
      <c r="AB128" t="s">
        <v>40</v>
      </c>
      <c r="AC128" t="s">
        <v>38</v>
      </c>
      <c r="AD128" t="s">
        <v>40</v>
      </c>
      <c r="AE128" t="s">
        <v>38</v>
      </c>
      <c r="AG128" t="s">
        <v>40</v>
      </c>
      <c r="AH128" t="s">
        <v>40</v>
      </c>
      <c r="AI128" t="s">
        <v>38</v>
      </c>
      <c r="AJ128" t="s">
        <v>456</v>
      </c>
      <c r="AK128" t="s">
        <v>457</v>
      </c>
    </row>
    <row r="129" spans="1:37">
      <c r="A129" s="1">
        <v>128</v>
      </c>
      <c r="B129" t="s">
        <v>458</v>
      </c>
      <c r="C129" t="s">
        <v>37</v>
      </c>
      <c r="D129" t="s">
        <v>38</v>
      </c>
      <c r="E129" t="s">
        <v>62</v>
      </c>
      <c r="F129" t="s">
        <v>38</v>
      </c>
      <c r="G129" t="s">
        <v>38</v>
      </c>
      <c r="I129" t="s">
        <v>40</v>
      </c>
      <c r="J129" t="s">
        <v>37</v>
      </c>
      <c r="K129" t="s">
        <v>40</v>
      </c>
      <c r="L129" t="s">
        <v>40</v>
      </c>
      <c r="M129" t="s">
        <v>40</v>
      </c>
      <c r="N129" t="s">
        <v>40</v>
      </c>
      <c r="O129" t="s">
        <v>40</v>
      </c>
      <c r="P129" t="s">
        <v>40</v>
      </c>
      <c r="Q129" t="s">
        <v>40</v>
      </c>
      <c r="R129" t="s">
        <v>40</v>
      </c>
      <c r="S129" t="s">
        <v>41</v>
      </c>
      <c r="T129" t="s">
        <v>42</v>
      </c>
      <c r="U129" t="s">
        <v>42</v>
      </c>
      <c r="V129" t="s">
        <v>43</v>
      </c>
      <c r="W129" t="s">
        <v>53</v>
      </c>
      <c r="X129" t="s">
        <v>40</v>
      </c>
      <c r="Y129" t="s">
        <v>40</v>
      </c>
      <c r="Z129" t="s">
        <v>45</v>
      </c>
      <c r="AA129" t="s">
        <v>38</v>
      </c>
      <c r="AB129" t="s">
        <v>40</v>
      </c>
      <c r="AC129" t="s">
        <v>38</v>
      </c>
      <c r="AD129" t="s">
        <v>38</v>
      </c>
      <c r="AE129" t="s">
        <v>40</v>
      </c>
      <c r="AG129" t="s">
        <v>40</v>
      </c>
      <c r="AH129" t="s">
        <v>40</v>
      </c>
      <c r="AI129" t="s">
        <v>38</v>
      </c>
      <c r="AJ129" t="s">
        <v>459</v>
      </c>
      <c r="AK129" t="s">
        <v>460</v>
      </c>
    </row>
    <row r="130" spans="1:37">
      <c r="A130" s="1">
        <v>129</v>
      </c>
      <c r="B130" t="s">
        <v>461</v>
      </c>
      <c r="C130" t="s">
        <v>37</v>
      </c>
      <c r="D130" t="s">
        <v>38</v>
      </c>
      <c r="E130" t="s">
        <v>62</v>
      </c>
      <c r="F130" t="s">
        <v>38</v>
      </c>
      <c r="G130" t="s">
        <v>38</v>
      </c>
      <c r="I130" t="s">
        <v>38</v>
      </c>
      <c r="J130" t="s">
        <v>37</v>
      </c>
      <c r="K130" t="s">
        <v>40</v>
      </c>
      <c r="L130" t="s">
        <v>40</v>
      </c>
      <c r="M130" t="s">
        <v>40</v>
      </c>
      <c r="N130" t="s">
        <v>40</v>
      </c>
      <c r="O130" t="s">
        <v>40</v>
      </c>
      <c r="P130" t="s">
        <v>40</v>
      </c>
      <c r="Q130" t="s">
        <v>40</v>
      </c>
      <c r="R130" t="s">
        <v>40</v>
      </c>
      <c r="S130" t="s">
        <v>41</v>
      </c>
      <c r="T130" t="s">
        <v>51</v>
      </c>
      <c r="U130" t="s">
        <v>51</v>
      </c>
      <c r="V130" t="s">
        <v>43</v>
      </c>
      <c r="W130" t="s">
        <v>58</v>
      </c>
      <c r="X130" t="s">
        <v>40</v>
      </c>
      <c r="Y130" t="s">
        <v>38</v>
      </c>
      <c r="Z130" t="s">
        <v>45</v>
      </c>
      <c r="AA130" t="s">
        <v>40</v>
      </c>
      <c r="AB130" t="s">
        <v>40</v>
      </c>
      <c r="AC130" t="s">
        <v>54</v>
      </c>
      <c r="AD130" t="s">
        <v>54</v>
      </c>
      <c r="AE130" t="s">
        <v>54</v>
      </c>
      <c r="AG130" t="s">
        <v>40</v>
      </c>
      <c r="AH130" t="s">
        <v>40</v>
      </c>
      <c r="AI130" t="s">
        <v>38</v>
      </c>
      <c r="AJ130" t="s">
        <v>462</v>
      </c>
      <c r="AK130" t="s">
        <v>463</v>
      </c>
    </row>
    <row r="131" spans="1:37">
      <c r="A131" s="1">
        <v>130</v>
      </c>
      <c r="B131" t="s">
        <v>464</v>
      </c>
      <c r="C131" t="s">
        <v>149</v>
      </c>
      <c r="D131" t="s">
        <v>38</v>
      </c>
      <c r="E131" t="s">
        <v>62</v>
      </c>
      <c r="F131" t="s">
        <v>40</v>
      </c>
      <c r="G131" t="s">
        <v>40</v>
      </c>
      <c r="H131" t="s">
        <v>465</v>
      </c>
      <c r="I131" t="s">
        <v>38</v>
      </c>
      <c r="J131" t="s">
        <v>38</v>
      </c>
      <c r="K131" t="s">
        <v>40</v>
      </c>
      <c r="L131" t="s">
        <v>40</v>
      </c>
      <c r="M131" t="s">
        <v>40</v>
      </c>
      <c r="N131" t="s">
        <v>40</v>
      </c>
      <c r="O131" t="s">
        <v>40</v>
      </c>
      <c r="P131" t="s">
        <v>40</v>
      </c>
      <c r="Q131" t="s">
        <v>40</v>
      </c>
      <c r="R131" t="s">
        <v>40</v>
      </c>
      <c r="S131" t="s">
        <v>50</v>
      </c>
      <c r="T131" t="s">
        <v>51</v>
      </c>
      <c r="U131" t="s">
        <v>51</v>
      </c>
      <c r="V131" t="s">
        <v>52</v>
      </c>
      <c r="W131" t="s">
        <v>58</v>
      </c>
      <c r="X131" t="s">
        <v>40</v>
      </c>
      <c r="Y131" t="s">
        <v>38</v>
      </c>
      <c r="Z131" t="s">
        <v>88</v>
      </c>
      <c r="AA131" t="s">
        <v>40</v>
      </c>
      <c r="AB131" t="s">
        <v>40</v>
      </c>
      <c r="AC131" t="s">
        <v>54</v>
      </c>
      <c r="AD131" t="s">
        <v>54</v>
      </c>
      <c r="AE131" t="s">
        <v>54</v>
      </c>
      <c r="AG131" t="s">
        <v>40</v>
      </c>
      <c r="AH131" t="s">
        <v>40</v>
      </c>
      <c r="AI131" t="s">
        <v>38</v>
      </c>
      <c r="AJ131" t="s">
        <v>464</v>
      </c>
      <c r="AK131" t="s">
        <v>466</v>
      </c>
    </row>
    <row r="132" spans="1:37">
      <c r="A132" s="1">
        <v>131</v>
      </c>
      <c r="B132" t="s">
        <v>467</v>
      </c>
      <c r="C132" t="s">
        <v>37</v>
      </c>
      <c r="D132" t="s">
        <v>38</v>
      </c>
      <c r="E132" t="s">
        <v>39</v>
      </c>
      <c r="F132" t="s">
        <v>38</v>
      </c>
      <c r="G132" t="s">
        <v>38</v>
      </c>
      <c r="I132" t="s">
        <v>38</v>
      </c>
      <c r="J132" t="s">
        <v>37</v>
      </c>
      <c r="K132" t="s">
        <v>40</v>
      </c>
      <c r="L132" t="s">
        <v>40</v>
      </c>
      <c r="M132" t="s">
        <v>40</v>
      </c>
      <c r="N132" t="s">
        <v>40</v>
      </c>
      <c r="O132" t="s">
        <v>40</v>
      </c>
      <c r="P132" t="s">
        <v>40</v>
      </c>
      <c r="Q132" t="s">
        <v>40</v>
      </c>
      <c r="R132" t="s">
        <v>40</v>
      </c>
      <c r="S132" t="s">
        <v>41</v>
      </c>
      <c r="T132" t="s">
        <v>42</v>
      </c>
      <c r="U132" t="s">
        <v>42</v>
      </c>
      <c r="V132" t="s">
        <v>43</v>
      </c>
      <c r="W132" t="s">
        <v>58</v>
      </c>
      <c r="X132" t="s">
        <v>40</v>
      </c>
      <c r="Y132" t="s">
        <v>38</v>
      </c>
      <c r="Z132" t="s">
        <v>88</v>
      </c>
      <c r="AA132" t="s">
        <v>38</v>
      </c>
      <c r="AB132" t="s">
        <v>38</v>
      </c>
      <c r="AC132" t="s">
        <v>54</v>
      </c>
      <c r="AD132" t="s">
        <v>54</v>
      </c>
      <c r="AE132" t="s">
        <v>54</v>
      </c>
      <c r="AG132" t="s">
        <v>40</v>
      </c>
      <c r="AH132" t="s">
        <v>40</v>
      </c>
      <c r="AI132" t="s">
        <v>40</v>
      </c>
      <c r="AJ132" t="s">
        <v>468</v>
      </c>
      <c r="AK132" t="s">
        <v>469</v>
      </c>
    </row>
    <row r="133" spans="1:37">
      <c r="A133" s="1">
        <v>132</v>
      </c>
      <c r="B133" t="s">
        <v>470</v>
      </c>
      <c r="C133" t="s">
        <v>37</v>
      </c>
      <c r="D133" t="s">
        <v>38</v>
      </c>
      <c r="E133" t="s">
        <v>62</v>
      </c>
      <c r="F133" t="s">
        <v>40</v>
      </c>
      <c r="G133" t="s">
        <v>40</v>
      </c>
      <c r="H133" t="s">
        <v>233</v>
      </c>
      <c r="I133" t="s">
        <v>40</v>
      </c>
      <c r="J133" t="s">
        <v>37</v>
      </c>
      <c r="K133" t="s">
        <v>40</v>
      </c>
      <c r="L133" t="s">
        <v>40</v>
      </c>
      <c r="M133" t="s">
        <v>40</v>
      </c>
      <c r="N133" t="s">
        <v>40</v>
      </c>
      <c r="O133" t="s">
        <v>40</v>
      </c>
      <c r="P133" t="s">
        <v>40</v>
      </c>
      <c r="Q133" t="s">
        <v>40</v>
      </c>
      <c r="R133" t="s">
        <v>40</v>
      </c>
      <c r="S133" t="s">
        <v>50</v>
      </c>
      <c r="T133" t="s">
        <v>42</v>
      </c>
      <c r="U133" t="s">
        <v>42</v>
      </c>
      <c r="V133" t="s">
        <v>43</v>
      </c>
      <c r="W133" t="s">
        <v>58</v>
      </c>
      <c r="X133" t="s">
        <v>40</v>
      </c>
      <c r="Y133" t="s">
        <v>40</v>
      </c>
      <c r="Z133" t="s">
        <v>99</v>
      </c>
      <c r="AA133" t="s">
        <v>40</v>
      </c>
      <c r="AB133" t="s">
        <v>40</v>
      </c>
      <c r="AC133" t="s">
        <v>38</v>
      </c>
      <c r="AD133" t="s">
        <v>38</v>
      </c>
      <c r="AE133" t="s">
        <v>38</v>
      </c>
      <c r="AF133" t="s">
        <v>471</v>
      </c>
      <c r="AG133" t="s">
        <v>40</v>
      </c>
      <c r="AH133" t="s">
        <v>40</v>
      </c>
      <c r="AI133" t="s">
        <v>38</v>
      </c>
      <c r="AJ133" t="s">
        <v>472</v>
      </c>
      <c r="AK133" t="s">
        <v>473</v>
      </c>
    </row>
    <row r="134" spans="1:37">
      <c r="A134" s="1">
        <v>133</v>
      </c>
      <c r="B134" t="s">
        <v>474</v>
      </c>
      <c r="C134" t="s">
        <v>37</v>
      </c>
      <c r="D134" t="s">
        <v>38</v>
      </c>
      <c r="E134" t="s">
        <v>62</v>
      </c>
      <c r="F134" t="s">
        <v>38</v>
      </c>
      <c r="G134" t="s">
        <v>40</v>
      </c>
      <c r="H134" t="s">
        <v>475</v>
      </c>
      <c r="I134" t="s">
        <v>40</v>
      </c>
      <c r="J134" t="s">
        <v>37</v>
      </c>
      <c r="K134" t="s">
        <v>40</v>
      </c>
      <c r="L134" t="s">
        <v>40</v>
      </c>
      <c r="M134" t="s">
        <v>40</v>
      </c>
      <c r="N134" t="s">
        <v>40</v>
      </c>
      <c r="O134" t="s">
        <v>40</v>
      </c>
      <c r="P134" t="s">
        <v>40</v>
      </c>
      <c r="Q134" t="s">
        <v>40</v>
      </c>
      <c r="R134" t="s">
        <v>40</v>
      </c>
      <c r="S134" t="s">
        <v>41</v>
      </c>
      <c r="T134" t="s">
        <v>51</v>
      </c>
      <c r="U134" t="s">
        <v>51</v>
      </c>
      <c r="V134" t="s">
        <v>52</v>
      </c>
      <c r="W134" t="s">
        <v>58</v>
      </c>
      <c r="X134" t="s">
        <v>40</v>
      </c>
      <c r="Y134" t="s">
        <v>38</v>
      </c>
      <c r="Z134" t="s">
        <v>45</v>
      </c>
      <c r="AA134" t="s">
        <v>40</v>
      </c>
      <c r="AB134" t="s">
        <v>40</v>
      </c>
      <c r="AC134" t="s">
        <v>54</v>
      </c>
      <c r="AD134" t="s">
        <v>54</v>
      </c>
      <c r="AE134" t="s">
        <v>54</v>
      </c>
      <c r="AG134" t="s">
        <v>40</v>
      </c>
      <c r="AH134" t="s">
        <v>40</v>
      </c>
      <c r="AI134" t="s">
        <v>40</v>
      </c>
      <c r="AJ134" t="s">
        <v>476</v>
      </c>
      <c r="AK134" t="s">
        <v>477</v>
      </c>
    </row>
    <row r="135" spans="1:37">
      <c r="A135" s="1">
        <v>134</v>
      </c>
      <c r="B135" t="s">
        <v>478</v>
      </c>
      <c r="C135" t="s">
        <v>37</v>
      </c>
      <c r="D135" t="s">
        <v>38</v>
      </c>
      <c r="E135" t="s">
        <v>39</v>
      </c>
      <c r="F135" t="s">
        <v>38</v>
      </c>
      <c r="G135" t="s">
        <v>38</v>
      </c>
      <c r="I135" t="s">
        <v>40</v>
      </c>
      <c r="J135" t="s">
        <v>37</v>
      </c>
      <c r="K135" t="s">
        <v>40</v>
      </c>
      <c r="L135" t="s">
        <v>40</v>
      </c>
      <c r="M135" t="s">
        <v>40</v>
      </c>
      <c r="N135" t="s">
        <v>40</v>
      </c>
      <c r="O135" t="s">
        <v>40</v>
      </c>
      <c r="P135" t="s">
        <v>40</v>
      </c>
      <c r="Q135" t="s">
        <v>40</v>
      </c>
      <c r="R135" t="s">
        <v>40</v>
      </c>
      <c r="S135" t="s">
        <v>41</v>
      </c>
      <c r="T135" t="s">
        <v>42</v>
      </c>
      <c r="U135" t="s">
        <v>42</v>
      </c>
      <c r="V135" t="s">
        <v>43</v>
      </c>
      <c r="W135" t="s">
        <v>58</v>
      </c>
      <c r="X135" t="s">
        <v>40</v>
      </c>
      <c r="Y135" t="s">
        <v>40</v>
      </c>
      <c r="Z135" t="s">
        <v>99</v>
      </c>
      <c r="AA135" t="s">
        <v>40</v>
      </c>
      <c r="AB135" t="s">
        <v>40</v>
      </c>
      <c r="AC135" t="s">
        <v>38</v>
      </c>
      <c r="AD135" t="s">
        <v>40</v>
      </c>
      <c r="AE135" t="s">
        <v>38</v>
      </c>
      <c r="AG135" t="s">
        <v>40</v>
      </c>
      <c r="AH135" t="s">
        <v>40</v>
      </c>
      <c r="AI135" t="s">
        <v>40</v>
      </c>
      <c r="AJ135" t="s">
        <v>479</v>
      </c>
      <c r="AK135" t="s">
        <v>480</v>
      </c>
    </row>
    <row r="136" spans="1:37">
      <c r="A136" s="1">
        <v>135</v>
      </c>
      <c r="B136" t="s">
        <v>481</v>
      </c>
      <c r="C136" t="s">
        <v>37</v>
      </c>
      <c r="D136" t="s">
        <v>38</v>
      </c>
      <c r="E136" t="s">
        <v>62</v>
      </c>
      <c r="F136" t="s">
        <v>40</v>
      </c>
      <c r="G136" t="s">
        <v>38</v>
      </c>
      <c r="I136" t="s">
        <v>40</v>
      </c>
      <c r="J136" t="s">
        <v>37</v>
      </c>
      <c r="K136" t="s">
        <v>40</v>
      </c>
      <c r="L136" t="s">
        <v>40</v>
      </c>
      <c r="M136" t="s">
        <v>38</v>
      </c>
      <c r="N136" t="s">
        <v>40</v>
      </c>
      <c r="O136" t="s">
        <v>40</v>
      </c>
      <c r="P136" t="s">
        <v>38</v>
      </c>
      <c r="Q136" t="s">
        <v>38</v>
      </c>
      <c r="R136" t="s">
        <v>38</v>
      </c>
      <c r="S136" t="s">
        <v>50</v>
      </c>
      <c r="T136" t="s">
        <v>42</v>
      </c>
      <c r="U136" t="s">
        <v>42</v>
      </c>
      <c r="V136" t="s">
        <v>63</v>
      </c>
      <c r="W136" t="s">
        <v>58</v>
      </c>
      <c r="X136" t="s">
        <v>40</v>
      </c>
      <c r="Y136" t="s">
        <v>38</v>
      </c>
      <c r="Z136" t="s">
        <v>103</v>
      </c>
      <c r="AA136" t="s">
        <v>40</v>
      </c>
      <c r="AB136" t="s">
        <v>40</v>
      </c>
      <c r="AC136" t="s">
        <v>54</v>
      </c>
      <c r="AD136" t="s">
        <v>54</v>
      </c>
      <c r="AE136" t="s">
        <v>54</v>
      </c>
      <c r="AG136" t="s">
        <v>40</v>
      </c>
      <c r="AH136" t="s">
        <v>40</v>
      </c>
      <c r="AI136" t="s">
        <v>38</v>
      </c>
      <c r="AJ136" t="s">
        <v>482</v>
      </c>
      <c r="AK136" t="s">
        <v>483</v>
      </c>
    </row>
    <row r="137" spans="1:37">
      <c r="A137" s="1">
        <v>136</v>
      </c>
      <c r="B137" t="s">
        <v>484</v>
      </c>
      <c r="C137" t="s">
        <v>37</v>
      </c>
      <c r="D137" t="s">
        <v>38</v>
      </c>
      <c r="E137" t="s">
        <v>39</v>
      </c>
      <c r="F137" t="s">
        <v>38</v>
      </c>
      <c r="G137" t="s">
        <v>38</v>
      </c>
      <c r="I137" t="s">
        <v>40</v>
      </c>
      <c r="J137" t="s">
        <v>37</v>
      </c>
      <c r="K137" t="s">
        <v>40</v>
      </c>
      <c r="L137" t="s">
        <v>40</v>
      </c>
      <c r="M137" t="s">
        <v>38</v>
      </c>
      <c r="N137" t="s">
        <v>38</v>
      </c>
      <c r="O137" t="s">
        <v>40</v>
      </c>
      <c r="P137" t="s">
        <v>40</v>
      </c>
      <c r="Q137" t="s">
        <v>38</v>
      </c>
      <c r="R137" t="s">
        <v>38</v>
      </c>
      <c r="S137" t="s">
        <v>41</v>
      </c>
      <c r="T137" t="s">
        <v>51</v>
      </c>
      <c r="U137" t="s">
        <v>51</v>
      </c>
      <c r="V137" t="s">
        <v>52</v>
      </c>
      <c r="W137" t="s">
        <v>53</v>
      </c>
      <c r="X137" t="s">
        <v>40</v>
      </c>
      <c r="Y137" t="s">
        <v>40</v>
      </c>
      <c r="Z137" t="s">
        <v>99</v>
      </c>
      <c r="AA137" t="s">
        <v>40</v>
      </c>
      <c r="AB137" t="s">
        <v>40</v>
      </c>
      <c r="AC137" t="s">
        <v>40</v>
      </c>
      <c r="AD137" t="s">
        <v>38</v>
      </c>
      <c r="AE137" t="s">
        <v>38</v>
      </c>
      <c r="AG137" t="s">
        <v>40</v>
      </c>
      <c r="AH137" t="s">
        <v>38</v>
      </c>
      <c r="AI137" t="s">
        <v>40</v>
      </c>
      <c r="AJ137" t="s">
        <v>485</v>
      </c>
      <c r="AK137" t="s">
        <v>486</v>
      </c>
    </row>
    <row r="138" spans="1:37">
      <c r="A138" s="1">
        <v>137</v>
      </c>
      <c r="B138" t="s">
        <v>487</v>
      </c>
      <c r="C138" t="s">
        <v>37</v>
      </c>
      <c r="D138" t="s">
        <v>38</v>
      </c>
      <c r="E138" t="s">
        <v>62</v>
      </c>
      <c r="F138" t="s">
        <v>38</v>
      </c>
      <c r="G138" t="s">
        <v>38</v>
      </c>
      <c r="I138" t="s">
        <v>40</v>
      </c>
      <c r="J138" t="s">
        <v>37</v>
      </c>
      <c r="K138" t="s">
        <v>40</v>
      </c>
      <c r="L138" t="s">
        <v>40</v>
      </c>
      <c r="M138" t="s">
        <v>40</v>
      </c>
      <c r="N138" t="s">
        <v>40</v>
      </c>
      <c r="O138" t="s">
        <v>40</v>
      </c>
      <c r="P138" t="s">
        <v>40</v>
      </c>
      <c r="Q138" t="s">
        <v>40</v>
      </c>
      <c r="R138" t="s">
        <v>40</v>
      </c>
      <c r="S138" t="s">
        <v>50</v>
      </c>
      <c r="T138" t="s">
        <v>51</v>
      </c>
      <c r="U138" t="s">
        <v>51</v>
      </c>
      <c r="V138" t="s">
        <v>52</v>
      </c>
      <c r="W138" t="s">
        <v>58</v>
      </c>
      <c r="X138" t="s">
        <v>40</v>
      </c>
      <c r="Y138" t="s">
        <v>40</v>
      </c>
      <c r="Z138" t="s">
        <v>99</v>
      </c>
      <c r="AA138" t="s">
        <v>40</v>
      </c>
      <c r="AB138" t="s">
        <v>38</v>
      </c>
      <c r="AC138" t="s">
        <v>38</v>
      </c>
      <c r="AD138" t="s">
        <v>40</v>
      </c>
      <c r="AE138" t="s">
        <v>38</v>
      </c>
      <c r="AG138" t="s">
        <v>40</v>
      </c>
      <c r="AH138" t="s">
        <v>40</v>
      </c>
      <c r="AI138" t="s">
        <v>40</v>
      </c>
      <c r="AJ138" t="s">
        <v>488</v>
      </c>
      <c r="AK138" t="s">
        <v>489</v>
      </c>
    </row>
    <row r="139" spans="1:37">
      <c r="A139" s="1">
        <v>138</v>
      </c>
      <c r="B139" t="s">
        <v>490</v>
      </c>
      <c r="C139" t="s">
        <v>37</v>
      </c>
      <c r="D139" t="s">
        <v>38</v>
      </c>
      <c r="E139" t="s">
        <v>39</v>
      </c>
      <c r="F139" t="s">
        <v>38</v>
      </c>
      <c r="G139" t="s">
        <v>38</v>
      </c>
      <c r="I139" t="s">
        <v>40</v>
      </c>
      <c r="J139" t="s">
        <v>37</v>
      </c>
      <c r="K139" t="s">
        <v>40</v>
      </c>
      <c r="L139" t="s">
        <v>40</v>
      </c>
      <c r="M139" t="s">
        <v>40</v>
      </c>
      <c r="N139" t="s">
        <v>40</v>
      </c>
      <c r="O139" t="s">
        <v>40</v>
      </c>
      <c r="P139" t="s">
        <v>40</v>
      </c>
      <c r="Q139" t="s">
        <v>40</v>
      </c>
      <c r="R139" t="s">
        <v>40</v>
      </c>
      <c r="S139" t="s">
        <v>41</v>
      </c>
      <c r="T139" t="s">
        <v>42</v>
      </c>
      <c r="U139" t="s">
        <v>42</v>
      </c>
      <c r="V139" t="s">
        <v>43</v>
      </c>
      <c r="W139" t="s">
        <v>58</v>
      </c>
      <c r="X139" t="s">
        <v>40</v>
      </c>
      <c r="Y139" t="s">
        <v>40</v>
      </c>
      <c r="Z139" t="s">
        <v>88</v>
      </c>
      <c r="AA139" t="s">
        <v>40</v>
      </c>
      <c r="AB139" t="s">
        <v>40</v>
      </c>
      <c r="AC139" t="s">
        <v>38</v>
      </c>
      <c r="AD139" t="s">
        <v>38</v>
      </c>
      <c r="AE139" t="s">
        <v>38</v>
      </c>
      <c r="AF139" t="s">
        <v>491</v>
      </c>
      <c r="AG139" t="s">
        <v>40</v>
      </c>
      <c r="AH139" t="s">
        <v>40</v>
      </c>
      <c r="AI139" t="s">
        <v>40</v>
      </c>
      <c r="AJ139" t="s">
        <v>492</v>
      </c>
      <c r="AK139" t="s">
        <v>493</v>
      </c>
    </row>
    <row r="140" spans="1:37">
      <c r="A140" s="1">
        <v>139</v>
      </c>
      <c r="B140" t="s">
        <v>494</v>
      </c>
      <c r="C140" t="s">
        <v>37</v>
      </c>
      <c r="D140" t="s">
        <v>38</v>
      </c>
      <c r="E140" t="s">
        <v>39</v>
      </c>
      <c r="F140" t="s">
        <v>38</v>
      </c>
      <c r="G140" t="s">
        <v>38</v>
      </c>
      <c r="I140" t="s">
        <v>40</v>
      </c>
      <c r="J140" t="s">
        <v>37</v>
      </c>
      <c r="K140" t="s">
        <v>40</v>
      </c>
      <c r="L140" t="s">
        <v>40</v>
      </c>
      <c r="M140" t="s">
        <v>40</v>
      </c>
      <c r="N140" t="s">
        <v>38</v>
      </c>
      <c r="O140" t="s">
        <v>40</v>
      </c>
      <c r="P140" t="s">
        <v>40</v>
      </c>
      <c r="Q140" t="s">
        <v>40</v>
      </c>
      <c r="R140" t="s">
        <v>40</v>
      </c>
      <c r="S140" t="s">
        <v>41</v>
      </c>
      <c r="T140" t="s">
        <v>42</v>
      </c>
      <c r="U140" t="s">
        <v>42</v>
      </c>
      <c r="V140" t="s">
        <v>43</v>
      </c>
      <c r="W140" t="s">
        <v>58</v>
      </c>
      <c r="X140" t="s">
        <v>40</v>
      </c>
      <c r="Y140" t="s">
        <v>38</v>
      </c>
      <c r="Z140" t="s">
        <v>88</v>
      </c>
      <c r="AA140" t="s">
        <v>40</v>
      </c>
      <c r="AB140" t="s">
        <v>40</v>
      </c>
      <c r="AC140" t="s">
        <v>54</v>
      </c>
      <c r="AD140" t="s">
        <v>54</v>
      </c>
      <c r="AE140" t="s">
        <v>54</v>
      </c>
      <c r="AG140" t="s">
        <v>40</v>
      </c>
      <c r="AH140" t="s">
        <v>40</v>
      </c>
      <c r="AI140" t="s">
        <v>38</v>
      </c>
      <c r="AJ140" t="s">
        <v>495</v>
      </c>
      <c r="AK140" t="s">
        <v>496</v>
      </c>
    </row>
    <row r="141" spans="1:37">
      <c r="A141" s="1">
        <v>140</v>
      </c>
      <c r="B141" t="s">
        <v>497</v>
      </c>
      <c r="C141" t="s">
        <v>37</v>
      </c>
      <c r="D141" t="s">
        <v>38</v>
      </c>
      <c r="E141" t="s">
        <v>62</v>
      </c>
      <c r="F141" t="s">
        <v>38</v>
      </c>
      <c r="G141" t="s">
        <v>38</v>
      </c>
      <c r="I141" t="s">
        <v>40</v>
      </c>
      <c r="J141" t="s">
        <v>37</v>
      </c>
      <c r="K141" t="s">
        <v>40</v>
      </c>
      <c r="L141" t="s">
        <v>40</v>
      </c>
      <c r="M141" t="s">
        <v>40</v>
      </c>
      <c r="N141" t="s">
        <v>40</v>
      </c>
      <c r="O141" t="s">
        <v>40</v>
      </c>
      <c r="P141" t="s">
        <v>40</v>
      </c>
      <c r="Q141" t="s">
        <v>40</v>
      </c>
      <c r="R141" t="s">
        <v>40</v>
      </c>
      <c r="S141" t="s">
        <v>50</v>
      </c>
      <c r="T141" t="s">
        <v>51</v>
      </c>
      <c r="U141" t="s">
        <v>51</v>
      </c>
      <c r="V141" t="s">
        <v>63</v>
      </c>
      <c r="W141" t="s">
        <v>53</v>
      </c>
      <c r="X141" t="s">
        <v>40</v>
      </c>
      <c r="Y141" t="s">
        <v>38</v>
      </c>
      <c r="Z141" t="s">
        <v>99</v>
      </c>
      <c r="AA141" t="s">
        <v>38</v>
      </c>
      <c r="AB141" t="s">
        <v>40</v>
      </c>
      <c r="AC141" t="s">
        <v>54</v>
      </c>
      <c r="AD141" t="s">
        <v>54</v>
      </c>
      <c r="AE141" t="s">
        <v>54</v>
      </c>
      <c r="AG141" t="s">
        <v>40</v>
      </c>
      <c r="AH141" t="s">
        <v>40</v>
      </c>
      <c r="AI141" t="s">
        <v>38</v>
      </c>
      <c r="AJ141" t="s">
        <v>498</v>
      </c>
      <c r="AK141" t="s">
        <v>499</v>
      </c>
    </row>
    <row r="142" spans="1:37">
      <c r="A142" s="1">
        <v>141</v>
      </c>
      <c r="B142" t="s">
        <v>500</v>
      </c>
      <c r="C142" t="s">
        <v>37</v>
      </c>
      <c r="D142" t="s">
        <v>38</v>
      </c>
      <c r="E142" t="s">
        <v>39</v>
      </c>
      <c r="F142" t="s">
        <v>38</v>
      </c>
      <c r="G142" t="s">
        <v>38</v>
      </c>
      <c r="I142" t="s">
        <v>40</v>
      </c>
      <c r="J142" t="s">
        <v>37</v>
      </c>
      <c r="K142" t="s">
        <v>40</v>
      </c>
      <c r="L142" t="s">
        <v>40</v>
      </c>
      <c r="M142" t="s">
        <v>40</v>
      </c>
      <c r="N142" t="s">
        <v>40</v>
      </c>
      <c r="O142" t="s">
        <v>40</v>
      </c>
      <c r="P142" t="s">
        <v>40</v>
      </c>
      <c r="Q142" t="s">
        <v>40</v>
      </c>
      <c r="R142" t="s">
        <v>40</v>
      </c>
      <c r="S142" t="s">
        <v>41</v>
      </c>
      <c r="T142" t="s">
        <v>51</v>
      </c>
      <c r="U142" t="s">
        <v>51</v>
      </c>
      <c r="V142" t="s">
        <v>52</v>
      </c>
      <c r="W142" t="s">
        <v>53</v>
      </c>
      <c r="X142" t="s">
        <v>40</v>
      </c>
      <c r="Y142" t="s">
        <v>40</v>
      </c>
      <c r="Z142" t="s">
        <v>45</v>
      </c>
      <c r="AA142" t="s">
        <v>40</v>
      </c>
      <c r="AB142" t="s">
        <v>40</v>
      </c>
      <c r="AC142" t="s">
        <v>38</v>
      </c>
      <c r="AD142" t="s">
        <v>40</v>
      </c>
      <c r="AE142" t="s">
        <v>38</v>
      </c>
      <c r="AG142" t="s">
        <v>40</v>
      </c>
      <c r="AH142" t="s">
        <v>40</v>
      </c>
      <c r="AI142" t="s">
        <v>40</v>
      </c>
      <c r="AJ142" t="s">
        <v>501</v>
      </c>
      <c r="AK142" t="s">
        <v>502</v>
      </c>
    </row>
    <row r="143" spans="1:37">
      <c r="A143" s="1">
        <v>142</v>
      </c>
      <c r="B143" t="s">
        <v>503</v>
      </c>
      <c r="C143" t="s">
        <v>37</v>
      </c>
      <c r="D143" t="s">
        <v>38</v>
      </c>
      <c r="E143" t="s">
        <v>62</v>
      </c>
      <c r="F143" t="s">
        <v>40</v>
      </c>
      <c r="G143" t="s">
        <v>38</v>
      </c>
      <c r="I143" t="s">
        <v>40</v>
      </c>
      <c r="J143" t="s">
        <v>37</v>
      </c>
      <c r="K143" t="s">
        <v>40</v>
      </c>
      <c r="L143" t="s">
        <v>40</v>
      </c>
      <c r="M143" t="s">
        <v>40</v>
      </c>
      <c r="N143" t="s">
        <v>38</v>
      </c>
      <c r="O143" t="s">
        <v>38</v>
      </c>
      <c r="P143" t="s">
        <v>40</v>
      </c>
      <c r="Q143" t="s">
        <v>38</v>
      </c>
      <c r="R143" t="s">
        <v>38</v>
      </c>
      <c r="S143" t="s">
        <v>50</v>
      </c>
      <c r="T143" t="s">
        <v>51</v>
      </c>
      <c r="U143" t="s">
        <v>51</v>
      </c>
      <c r="V143" t="s">
        <v>52</v>
      </c>
      <c r="W143" t="s">
        <v>58</v>
      </c>
      <c r="X143" t="s">
        <v>40</v>
      </c>
      <c r="Y143" t="s">
        <v>38</v>
      </c>
      <c r="Z143" t="s">
        <v>88</v>
      </c>
      <c r="AA143" t="s">
        <v>38</v>
      </c>
      <c r="AB143" t="s">
        <v>40</v>
      </c>
      <c r="AC143" t="s">
        <v>54</v>
      </c>
      <c r="AD143" t="s">
        <v>54</v>
      </c>
      <c r="AE143" t="s">
        <v>54</v>
      </c>
      <c r="AG143" t="s">
        <v>40</v>
      </c>
      <c r="AH143" t="s">
        <v>40</v>
      </c>
      <c r="AI143" t="s">
        <v>38</v>
      </c>
      <c r="AJ143" t="s">
        <v>504</v>
      </c>
      <c r="AK143" t="s">
        <v>505</v>
      </c>
    </row>
    <row r="144" spans="1:37">
      <c r="A144" s="1">
        <v>143</v>
      </c>
      <c r="B144" t="s">
        <v>506</v>
      </c>
      <c r="C144" t="s">
        <v>37</v>
      </c>
      <c r="D144" t="s">
        <v>38</v>
      </c>
      <c r="E144" t="s">
        <v>62</v>
      </c>
      <c r="F144" t="s">
        <v>40</v>
      </c>
      <c r="G144" t="s">
        <v>38</v>
      </c>
      <c r="I144" t="s">
        <v>38</v>
      </c>
      <c r="J144" t="s">
        <v>37</v>
      </c>
      <c r="K144" t="s">
        <v>40</v>
      </c>
      <c r="L144" t="s">
        <v>40</v>
      </c>
      <c r="M144" t="s">
        <v>40</v>
      </c>
      <c r="N144" t="s">
        <v>40</v>
      </c>
      <c r="O144" t="s">
        <v>40</v>
      </c>
      <c r="P144" t="s">
        <v>40</v>
      </c>
      <c r="Q144" t="s">
        <v>40</v>
      </c>
      <c r="R144" t="s">
        <v>40</v>
      </c>
      <c r="S144" t="s">
        <v>50</v>
      </c>
      <c r="T144" t="s">
        <v>51</v>
      </c>
      <c r="U144" t="s">
        <v>51</v>
      </c>
      <c r="V144" t="s">
        <v>52</v>
      </c>
      <c r="W144" t="s">
        <v>53</v>
      </c>
      <c r="X144" t="s">
        <v>40</v>
      </c>
      <c r="Y144" t="s">
        <v>38</v>
      </c>
      <c r="Z144" t="s">
        <v>45</v>
      </c>
      <c r="AA144" t="s">
        <v>40</v>
      </c>
      <c r="AB144" t="s">
        <v>40</v>
      </c>
      <c r="AC144" t="s">
        <v>54</v>
      </c>
      <c r="AD144" t="s">
        <v>54</v>
      </c>
      <c r="AE144" t="s">
        <v>54</v>
      </c>
      <c r="AG144" t="s">
        <v>38</v>
      </c>
      <c r="AH144" t="s">
        <v>54</v>
      </c>
      <c r="AI144" t="s">
        <v>54</v>
      </c>
      <c r="AJ144" t="s">
        <v>507</v>
      </c>
      <c r="AK144" t="s">
        <v>508</v>
      </c>
    </row>
    <row r="145" spans="1:37">
      <c r="A145" s="1">
        <v>144</v>
      </c>
      <c r="B145" t="s">
        <v>509</v>
      </c>
      <c r="C145" t="s">
        <v>37</v>
      </c>
      <c r="D145" t="s">
        <v>40</v>
      </c>
      <c r="E145" t="s">
        <v>49</v>
      </c>
      <c r="F145" t="s">
        <v>40</v>
      </c>
      <c r="G145" t="s">
        <v>40</v>
      </c>
      <c r="H145" t="s">
        <v>233</v>
      </c>
      <c r="I145" t="s">
        <v>40</v>
      </c>
      <c r="J145" t="s">
        <v>37</v>
      </c>
      <c r="K145" t="s">
        <v>40</v>
      </c>
      <c r="L145" t="s">
        <v>40</v>
      </c>
      <c r="M145" t="s">
        <v>40</v>
      </c>
      <c r="N145" t="s">
        <v>40</v>
      </c>
      <c r="O145" t="s">
        <v>40</v>
      </c>
      <c r="P145" t="s">
        <v>40</v>
      </c>
      <c r="Q145" t="s">
        <v>40</v>
      </c>
      <c r="R145" t="s">
        <v>40</v>
      </c>
      <c r="S145" t="s">
        <v>41</v>
      </c>
      <c r="T145" t="s">
        <v>51</v>
      </c>
      <c r="U145" t="s">
        <v>51</v>
      </c>
      <c r="V145" t="s">
        <v>52</v>
      </c>
      <c r="W145" t="s">
        <v>58</v>
      </c>
      <c r="X145" t="s">
        <v>40</v>
      </c>
      <c r="Y145" t="s">
        <v>38</v>
      </c>
      <c r="Z145" t="s">
        <v>45</v>
      </c>
      <c r="AA145" t="s">
        <v>40</v>
      </c>
      <c r="AB145" t="s">
        <v>40</v>
      </c>
      <c r="AC145" t="s">
        <v>54</v>
      </c>
      <c r="AD145" t="s">
        <v>54</v>
      </c>
      <c r="AE145" t="s">
        <v>54</v>
      </c>
      <c r="AG145" t="s">
        <v>40</v>
      </c>
      <c r="AH145" t="s">
        <v>40</v>
      </c>
      <c r="AI145" t="s">
        <v>40</v>
      </c>
      <c r="AJ145" t="s">
        <v>510</v>
      </c>
      <c r="AK145" t="s">
        <v>511</v>
      </c>
    </row>
    <row r="146" spans="1:37">
      <c r="A146" s="1">
        <v>145</v>
      </c>
      <c r="B146" t="s">
        <v>512</v>
      </c>
      <c r="C146" t="s">
        <v>37</v>
      </c>
      <c r="D146" t="s">
        <v>38</v>
      </c>
      <c r="E146" t="s">
        <v>39</v>
      </c>
      <c r="F146" t="s">
        <v>38</v>
      </c>
      <c r="G146" t="s">
        <v>38</v>
      </c>
      <c r="I146" t="s">
        <v>40</v>
      </c>
      <c r="J146" t="s">
        <v>37</v>
      </c>
      <c r="K146" t="s">
        <v>40</v>
      </c>
      <c r="L146" t="s">
        <v>40</v>
      </c>
      <c r="M146" t="s">
        <v>38</v>
      </c>
      <c r="N146" t="s">
        <v>40</v>
      </c>
      <c r="O146" t="s">
        <v>40</v>
      </c>
      <c r="P146" t="s">
        <v>40</v>
      </c>
      <c r="Q146" t="s">
        <v>40</v>
      </c>
      <c r="R146" t="s">
        <v>40</v>
      </c>
      <c r="S146" t="s">
        <v>41</v>
      </c>
      <c r="T146" t="s">
        <v>51</v>
      </c>
      <c r="U146" t="s">
        <v>51</v>
      </c>
      <c r="V146" t="s">
        <v>52</v>
      </c>
      <c r="W146" t="s">
        <v>53</v>
      </c>
      <c r="X146" t="s">
        <v>40</v>
      </c>
      <c r="Y146" t="s">
        <v>38</v>
      </c>
      <c r="Z146" t="s">
        <v>45</v>
      </c>
      <c r="AA146" t="s">
        <v>38</v>
      </c>
      <c r="AB146" t="s">
        <v>40</v>
      </c>
      <c r="AC146" t="s">
        <v>54</v>
      </c>
      <c r="AD146" t="s">
        <v>54</v>
      </c>
      <c r="AE146" t="s">
        <v>54</v>
      </c>
      <c r="AG146" t="s">
        <v>38</v>
      </c>
      <c r="AH146" t="s">
        <v>54</v>
      </c>
      <c r="AI146" t="s">
        <v>54</v>
      </c>
      <c r="AJ146" t="s">
        <v>513</v>
      </c>
      <c r="AK146" t="s">
        <v>514</v>
      </c>
    </row>
    <row r="147" spans="1:37">
      <c r="A147" s="1">
        <v>146</v>
      </c>
      <c r="B147" t="s">
        <v>515</v>
      </c>
      <c r="C147" t="s">
        <v>37</v>
      </c>
      <c r="D147" t="s">
        <v>38</v>
      </c>
      <c r="E147" t="s">
        <v>62</v>
      </c>
      <c r="F147" t="s">
        <v>40</v>
      </c>
      <c r="G147" t="s">
        <v>38</v>
      </c>
      <c r="I147" t="s">
        <v>40</v>
      </c>
      <c r="J147" t="s">
        <v>37</v>
      </c>
      <c r="K147" t="s">
        <v>40</v>
      </c>
      <c r="L147" t="s">
        <v>40</v>
      </c>
      <c r="M147" t="s">
        <v>40</v>
      </c>
      <c r="N147" t="s">
        <v>40</v>
      </c>
      <c r="O147" t="s">
        <v>40</v>
      </c>
      <c r="P147" t="s">
        <v>40</v>
      </c>
      <c r="Q147" t="s">
        <v>40</v>
      </c>
      <c r="R147" t="s">
        <v>40</v>
      </c>
      <c r="S147" t="s">
        <v>41</v>
      </c>
      <c r="T147" t="s">
        <v>42</v>
      </c>
      <c r="U147" t="s">
        <v>42</v>
      </c>
      <c r="V147" t="s">
        <v>43</v>
      </c>
      <c r="W147" t="s">
        <v>58</v>
      </c>
      <c r="X147" t="s">
        <v>40</v>
      </c>
      <c r="Y147" t="s">
        <v>38</v>
      </c>
      <c r="Z147" t="s">
        <v>45</v>
      </c>
      <c r="AA147" t="s">
        <v>38</v>
      </c>
      <c r="AB147" t="s">
        <v>40</v>
      </c>
      <c r="AC147" t="s">
        <v>54</v>
      </c>
      <c r="AD147" t="s">
        <v>54</v>
      </c>
      <c r="AE147" t="s">
        <v>54</v>
      </c>
      <c r="AG147" t="s">
        <v>38</v>
      </c>
      <c r="AH147" t="s">
        <v>54</v>
      </c>
      <c r="AI147" t="s">
        <v>54</v>
      </c>
      <c r="AJ147" t="s">
        <v>516</v>
      </c>
      <c r="AK147" t="s">
        <v>517</v>
      </c>
    </row>
    <row r="148" spans="1:37">
      <c r="A148" s="1">
        <v>147</v>
      </c>
      <c r="B148" t="s">
        <v>518</v>
      </c>
      <c r="C148" t="s">
        <v>37</v>
      </c>
      <c r="D148" t="s">
        <v>38</v>
      </c>
      <c r="E148" t="s">
        <v>62</v>
      </c>
      <c r="F148" t="s">
        <v>38</v>
      </c>
      <c r="G148" t="s">
        <v>38</v>
      </c>
      <c r="I148" t="s">
        <v>40</v>
      </c>
      <c r="J148" t="s">
        <v>37</v>
      </c>
      <c r="K148" t="s">
        <v>40</v>
      </c>
      <c r="L148" t="s">
        <v>40</v>
      </c>
      <c r="M148" t="s">
        <v>40</v>
      </c>
      <c r="N148" t="s">
        <v>40</v>
      </c>
      <c r="O148" t="s">
        <v>40</v>
      </c>
      <c r="P148" t="s">
        <v>40</v>
      </c>
      <c r="Q148" t="s">
        <v>40</v>
      </c>
      <c r="R148" t="s">
        <v>40</v>
      </c>
      <c r="S148" t="s">
        <v>50</v>
      </c>
      <c r="T148" t="s">
        <v>51</v>
      </c>
      <c r="U148" t="s">
        <v>51</v>
      </c>
      <c r="V148" t="s">
        <v>52</v>
      </c>
      <c r="W148" t="s">
        <v>58</v>
      </c>
      <c r="X148" t="s">
        <v>40</v>
      </c>
      <c r="Y148" t="s">
        <v>38</v>
      </c>
      <c r="Z148" t="s">
        <v>99</v>
      </c>
      <c r="AA148" t="s">
        <v>40</v>
      </c>
      <c r="AB148" t="s">
        <v>40</v>
      </c>
      <c r="AC148" t="s">
        <v>54</v>
      </c>
      <c r="AD148" t="s">
        <v>54</v>
      </c>
      <c r="AE148" t="s">
        <v>54</v>
      </c>
      <c r="AG148" t="s">
        <v>40</v>
      </c>
      <c r="AH148" t="s">
        <v>40</v>
      </c>
      <c r="AI148" t="s">
        <v>40</v>
      </c>
      <c r="AJ148" t="s">
        <v>519</v>
      </c>
      <c r="AK148" t="s">
        <v>520</v>
      </c>
    </row>
    <row r="149" spans="1:37">
      <c r="A149" s="1">
        <v>148</v>
      </c>
      <c r="B149" t="s">
        <v>521</v>
      </c>
      <c r="C149" t="s">
        <v>37</v>
      </c>
      <c r="D149" t="s">
        <v>38</v>
      </c>
      <c r="E149" t="s">
        <v>39</v>
      </c>
      <c r="F149" t="s">
        <v>38</v>
      </c>
      <c r="G149" t="s">
        <v>38</v>
      </c>
      <c r="I149" t="s">
        <v>40</v>
      </c>
      <c r="J149" t="s">
        <v>37</v>
      </c>
      <c r="K149" t="s">
        <v>40</v>
      </c>
      <c r="L149" t="s">
        <v>40</v>
      </c>
      <c r="M149" t="s">
        <v>38</v>
      </c>
      <c r="N149" t="s">
        <v>40</v>
      </c>
      <c r="O149" t="s">
        <v>40</v>
      </c>
      <c r="P149" t="s">
        <v>40</v>
      </c>
      <c r="Q149" t="s">
        <v>38</v>
      </c>
      <c r="R149" t="s">
        <v>38</v>
      </c>
      <c r="S149" t="s">
        <v>41</v>
      </c>
      <c r="T149" t="s">
        <v>42</v>
      </c>
      <c r="U149" t="s">
        <v>42</v>
      </c>
      <c r="V149" t="s">
        <v>43</v>
      </c>
      <c r="W149" t="s">
        <v>53</v>
      </c>
      <c r="X149" t="s">
        <v>40</v>
      </c>
      <c r="Y149" t="s">
        <v>38</v>
      </c>
      <c r="Z149" t="s">
        <v>88</v>
      </c>
      <c r="AA149" t="s">
        <v>38</v>
      </c>
      <c r="AB149" t="s">
        <v>40</v>
      </c>
      <c r="AC149" t="s">
        <v>54</v>
      </c>
      <c r="AD149" t="s">
        <v>54</v>
      </c>
      <c r="AE149" t="s">
        <v>54</v>
      </c>
      <c r="AG149" t="s">
        <v>38</v>
      </c>
      <c r="AH149" t="s">
        <v>54</v>
      </c>
      <c r="AI149" t="s">
        <v>54</v>
      </c>
      <c r="AJ149" t="s">
        <v>522</v>
      </c>
      <c r="AK149" t="s">
        <v>523</v>
      </c>
    </row>
    <row r="150" spans="1:37">
      <c r="A150" s="1">
        <v>149</v>
      </c>
      <c r="B150" t="s">
        <v>524</v>
      </c>
      <c r="C150" t="s">
        <v>37</v>
      </c>
      <c r="D150" t="s">
        <v>38</v>
      </c>
      <c r="E150" t="s">
        <v>123</v>
      </c>
      <c r="F150" t="s">
        <v>38</v>
      </c>
      <c r="G150" t="s">
        <v>38</v>
      </c>
      <c r="I150" t="s">
        <v>38</v>
      </c>
      <c r="J150" t="s">
        <v>37</v>
      </c>
      <c r="K150" t="s">
        <v>40</v>
      </c>
      <c r="L150" t="s">
        <v>54</v>
      </c>
      <c r="M150" t="s">
        <v>54</v>
      </c>
      <c r="N150" t="s">
        <v>54</v>
      </c>
      <c r="O150" t="s">
        <v>54</v>
      </c>
      <c r="P150" t="s">
        <v>54</v>
      </c>
      <c r="Q150" t="s">
        <v>54</v>
      </c>
      <c r="R150" t="s">
        <v>54</v>
      </c>
      <c r="S150" t="s">
        <v>41</v>
      </c>
      <c r="T150" t="s">
        <v>87</v>
      </c>
      <c r="U150" t="s">
        <v>87</v>
      </c>
      <c r="V150" t="s">
        <v>63</v>
      </c>
      <c r="W150" t="s">
        <v>53</v>
      </c>
      <c r="X150" t="s">
        <v>38</v>
      </c>
      <c r="Y150" t="s">
        <v>40</v>
      </c>
      <c r="Z150" t="s">
        <v>88</v>
      </c>
      <c r="AA150" t="s">
        <v>38</v>
      </c>
      <c r="AB150" t="s">
        <v>38</v>
      </c>
      <c r="AC150" t="s">
        <v>40</v>
      </c>
      <c r="AD150" t="s">
        <v>38</v>
      </c>
      <c r="AE150" t="s">
        <v>38</v>
      </c>
      <c r="AG150" t="s">
        <v>38</v>
      </c>
      <c r="AH150" t="s">
        <v>54</v>
      </c>
      <c r="AI150" t="s">
        <v>54</v>
      </c>
      <c r="AJ150" t="s">
        <v>525</v>
      </c>
      <c r="AK150" t="s">
        <v>526</v>
      </c>
    </row>
    <row r="151" spans="1:37">
      <c r="A151" s="1">
        <v>150</v>
      </c>
      <c r="B151" t="s">
        <v>527</v>
      </c>
      <c r="C151" t="s">
        <v>37</v>
      </c>
      <c r="D151" t="s">
        <v>38</v>
      </c>
      <c r="E151" t="s">
        <v>62</v>
      </c>
      <c r="F151" t="s">
        <v>38</v>
      </c>
      <c r="G151" t="s">
        <v>38</v>
      </c>
      <c r="I151" t="s">
        <v>40</v>
      </c>
      <c r="J151" t="s">
        <v>40</v>
      </c>
      <c r="K151" t="s">
        <v>40</v>
      </c>
      <c r="L151" t="s">
        <v>40</v>
      </c>
      <c r="M151" t="s">
        <v>40</v>
      </c>
      <c r="N151" t="s">
        <v>40</v>
      </c>
      <c r="O151" t="s">
        <v>40</v>
      </c>
      <c r="P151" t="s">
        <v>40</v>
      </c>
      <c r="Q151" t="s">
        <v>40</v>
      </c>
      <c r="R151" t="s">
        <v>40</v>
      </c>
      <c r="S151" t="s">
        <v>41</v>
      </c>
      <c r="T151" t="s">
        <v>51</v>
      </c>
      <c r="U151" t="s">
        <v>51</v>
      </c>
      <c r="V151" t="s">
        <v>52</v>
      </c>
      <c r="W151" t="s">
        <v>53</v>
      </c>
      <c r="X151" t="s">
        <v>40</v>
      </c>
      <c r="Y151" t="s">
        <v>38</v>
      </c>
      <c r="Z151" t="s">
        <v>88</v>
      </c>
      <c r="AA151" t="s">
        <v>38</v>
      </c>
      <c r="AB151" t="s">
        <v>40</v>
      </c>
      <c r="AC151" t="s">
        <v>54</v>
      </c>
      <c r="AD151" t="s">
        <v>54</v>
      </c>
      <c r="AE151" t="s">
        <v>54</v>
      </c>
      <c r="AG151" t="s">
        <v>38</v>
      </c>
      <c r="AH151" t="s">
        <v>54</v>
      </c>
      <c r="AI151" t="s">
        <v>54</v>
      </c>
      <c r="AJ151" t="s">
        <v>528</v>
      </c>
      <c r="AK151" t="s">
        <v>186</v>
      </c>
    </row>
    <row r="152" spans="1:37">
      <c r="A152" s="1">
        <v>151</v>
      </c>
      <c r="B152" t="s">
        <v>529</v>
      </c>
      <c r="C152" t="s">
        <v>37</v>
      </c>
      <c r="D152" t="s">
        <v>40</v>
      </c>
      <c r="E152" t="s">
        <v>123</v>
      </c>
      <c r="F152" t="s">
        <v>40</v>
      </c>
      <c r="G152" t="s">
        <v>40</v>
      </c>
      <c r="H152" t="s">
        <v>530</v>
      </c>
      <c r="I152" t="s">
        <v>40</v>
      </c>
      <c r="J152" t="s">
        <v>37</v>
      </c>
      <c r="K152" t="s">
        <v>40</v>
      </c>
      <c r="L152" t="s">
        <v>40</v>
      </c>
      <c r="M152" t="s">
        <v>40</v>
      </c>
      <c r="N152" t="s">
        <v>40</v>
      </c>
      <c r="O152" t="s">
        <v>40</v>
      </c>
      <c r="P152" t="s">
        <v>40</v>
      </c>
      <c r="Q152" t="s">
        <v>40</v>
      </c>
      <c r="R152" t="s">
        <v>40</v>
      </c>
      <c r="S152" t="s">
        <v>50</v>
      </c>
      <c r="T152" t="s">
        <v>51</v>
      </c>
      <c r="U152" t="s">
        <v>51</v>
      </c>
      <c r="V152" t="s">
        <v>52</v>
      </c>
      <c r="W152" t="s">
        <v>58</v>
      </c>
      <c r="X152" t="s">
        <v>40</v>
      </c>
      <c r="Y152" t="s">
        <v>40</v>
      </c>
      <c r="Z152" t="s">
        <v>45</v>
      </c>
      <c r="AA152" t="s">
        <v>40</v>
      </c>
      <c r="AB152" t="s">
        <v>40</v>
      </c>
      <c r="AC152" t="s">
        <v>38</v>
      </c>
      <c r="AD152" t="s">
        <v>40</v>
      </c>
      <c r="AE152" t="s">
        <v>38</v>
      </c>
      <c r="AG152" t="s">
        <v>40</v>
      </c>
      <c r="AH152" t="s">
        <v>40</v>
      </c>
      <c r="AI152" t="s">
        <v>40</v>
      </c>
      <c r="AJ152" t="s">
        <v>531</v>
      </c>
      <c r="AK152" t="s">
        <v>532</v>
      </c>
    </row>
    <row r="153" spans="1:37">
      <c r="A153" s="1">
        <v>152</v>
      </c>
      <c r="B153" t="s">
        <v>533</v>
      </c>
      <c r="C153" t="s">
        <v>37</v>
      </c>
      <c r="D153" t="s">
        <v>38</v>
      </c>
      <c r="E153" t="s">
        <v>39</v>
      </c>
      <c r="F153" t="s">
        <v>38</v>
      </c>
      <c r="G153" t="s">
        <v>38</v>
      </c>
      <c r="I153" t="s">
        <v>40</v>
      </c>
      <c r="J153" t="s">
        <v>37</v>
      </c>
      <c r="K153" t="s">
        <v>40</v>
      </c>
      <c r="L153" t="s">
        <v>40</v>
      </c>
      <c r="M153" t="s">
        <v>38</v>
      </c>
      <c r="N153" t="s">
        <v>40</v>
      </c>
      <c r="O153" t="s">
        <v>40</v>
      </c>
      <c r="P153" t="s">
        <v>40</v>
      </c>
      <c r="Q153" t="s">
        <v>40</v>
      </c>
      <c r="R153" t="s">
        <v>40</v>
      </c>
      <c r="S153" t="s">
        <v>41</v>
      </c>
      <c r="T153" t="s">
        <v>42</v>
      </c>
      <c r="U153" t="s">
        <v>42</v>
      </c>
      <c r="V153" t="s">
        <v>63</v>
      </c>
      <c r="W153" t="s">
        <v>44</v>
      </c>
      <c r="X153" t="s">
        <v>40</v>
      </c>
      <c r="Y153" t="s">
        <v>40</v>
      </c>
      <c r="Z153" t="s">
        <v>45</v>
      </c>
      <c r="AA153" t="s">
        <v>40</v>
      </c>
      <c r="AB153" t="s">
        <v>40</v>
      </c>
      <c r="AC153" t="s">
        <v>38</v>
      </c>
      <c r="AD153" t="s">
        <v>38</v>
      </c>
      <c r="AE153" t="s">
        <v>40</v>
      </c>
      <c r="AG153" t="s">
        <v>40</v>
      </c>
      <c r="AH153" t="s">
        <v>40</v>
      </c>
      <c r="AI153" t="s">
        <v>38</v>
      </c>
      <c r="AJ153" t="s">
        <v>534</v>
      </c>
      <c r="AK153" t="s">
        <v>535</v>
      </c>
    </row>
    <row r="154" spans="1:37">
      <c r="A154" s="1">
        <v>153</v>
      </c>
      <c r="B154" t="s">
        <v>536</v>
      </c>
      <c r="C154" t="s">
        <v>37</v>
      </c>
      <c r="D154" t="s">
        <v>38</v>
      </c>
      <c r="E154" t="s">
        <v>39</v>
      </c>
      <c r="F154" t="s">
        <v>38</v>
      </c>
      <c r="G154" t="s">
        <v>38</v>
      </c>
      <c r="I154" t="s">
        <v>40</v>
      </c>
      <c r="J154" t="s">
        <v>37</v>
      </c>
      <c r="K154" t="s">
        <v>40</v>
      </c>
      <c r="L154" t="s">
        <v>54</v>
      </c>
      <c r="M154" t="s">
        <v>54</v>
      </c>
      <c r="N154" t="s">
        <v>54</v>
      </c>
      <c r="O154" t="s">
        <v>54</v>
      </c>
      <c r="P154" t="s">
        <v>54</v>
      </c>
      <c r="Q154" t="s">
        <v>54</v>
      </c>
      <c r="R154" t="s">
        <v>54</v>
      </c>
      <c r="S154" t="s">
        <v>41</v>
      </c>
      <c r="T154" t="s">
        <v>51</v>
      </c>
      <c r="U154" t="s">
        <v>51</v>
      </c>
      <c r="V154" t="s">
        <v>52</v>
      </c>
      <c r="W154" t="s">
        <v>58</v>
      </c>
      <c r="X154" t="s">
        <v>40</v>
      </c>
      <c r="Y154" t="s">
        <v>38</v>
      </c>
      <c r="Z154" t="s">
        <v>103</v>
      </c>
      <c r="AA154" t="s">
        <v>38</v>
      </c>
      <c r="AB154" t="s">
        <v>40</v>
      </c>
      <c r="AC154" t="s">
        <v>54</v>
      </c>
      <c r="AD154" t="s">
        <v>54</v>
      </c>
      <c r="AE154" t="s">
        <v>54</v>
      </c>
      <c r="AG154" t="s">
        <v>38</v>
      </c>
      <c r="AH154" t="s">
        <v>54</v>
      </c>
      <c r="AI154" t="s">
        <v>54</v>
      </c>
      <c r="AJ154" t="s">
        <v>537</v>
      </c>
      <c r="AK154" t="s">
        <v>538</v>
      </c>
    </row>
    <row r="155" spans="1:37">
      <c r="A155" s="1">
        <v>154</v>
      </c>
      <c r="B155" t="s">
        <v>539</v>
      </c>
      <c r="C155" t="s">
        <v>37</v>
      </c>
      <c r="D155" t="s">
        <v>38</v>
      </c>
      <c r="E155" t="s">
        <v>39</v>
      </c>
      <c r="F155" t="s">
        <v>38</v>
      </c>
      <c r="G155" t="s">
        <v>38</v>
      </c>
      <c r="I155" t="s">
        <v>40</v>
      </c>
      <c r="J155" t="s">
        <v>37</v>
      </c>
      <c r="K155" t="s">
        <v>40</v>
      </c>
      <c r="L155" t="s">
        <v>40</v>
      </c>
      <c r="M155" t="s">
        <v>40</v>
      </c>
      <c r="N155" t="s">
        <v>40</v>
      </c>
      <c r="O155" t="s">
        <v>40</v>
      </c>
      <c r="P155" t="s">
        <v>40</v>
      </c>
      <c r="Q155" t="s">
        <v>40</v>
      </c>
      <c r="R155" t="s">
        <v>40</v>
      </c>
      <c r="S155" t="s">
        <v>41</v>
      </c>
      <c r="T155" t="s">
        <v>51</v>
      </c>
      <c r="U155" t="s">
        <v>51</v>
      </c>
      <c r="V155" t="s">
        <v>52</v>
      </c>
      <c r="W155" t="s">
        <v>53</v>
      </c>
      <c r="X155" t="s">
        <v>40</v>
      </c>
      <c r="Y155" t="s">
        <v>38</v>
      </c>
      <c r="Z155" t="s">
        <v>45</v>
      </c>
      <c r="AA155" t="s">
        <v>38</v>
      </c>
      <c r="AB155" t="s">
        <v>38</v>
      </c>
      <c r="AC155" t="s">
        <v>54</v>
      </c>
      <c r="AD155" t="s">
        <v>54</v>
      </c>
      <c r="AE155" t="s">
        <v>54</v>
      </c>
      <c r="AG155" t="s">
        <v>40</v>
      </c>
      <c r="AH155" t="s">
        <v>40</v>
      </c>
      <c r="AI155" t="s">
        <v>40</v>
      </c>
      <c r="AJ155" t="s">
        <v>540</v>
      </c>
      <c r="AK155" t="s">
        <v>541</v>
      </c>
    </row>
    <row r="156" spans="1:37">
      <c r="A156" s="1">
        <v>155</v>
      </c>
      <c r="B156" t="s">
        <v>542</v>
      </c>
      <c r="C156" t="s">
        <v>37</v>
      </c>
      <c r="D156" t="s">
        <v>38</v>
      </c>
      <c r="E156" t="s">
        <v>62</v>
      </c>
      <c r="F156" t="s">
        <v>40</v>
      </c>
      <c r="G156" t="s">
        <v>38</v>
      </c>
      <c r="I156" t="s">
        <v>40</v>
      </c>
      <c r="J156" t="s">
        <v>37</v>
      </c>
      <c r="K156" t="s">
        <v>40</v>
      </c>
      <c r="L156" t="s">
        <v>40</v>
      </c>
      <c r="M156" t="s">
        <v>40</v>
      </c>
      <c r="N156" t="s">
        <v>40</v>
      </c>
      <c r="O156" t="s">
        <v>40</v>
      </c>
      <c r="P156" t="s">
        <v>40</v>
      </c>
      <c r="Q156" t="s">
        <v>40</v>
      </c>
      <c r="R156" t="s">
        <v>40</v>
      </c>
      <c r="S156" t="s">
        <v>50</v>
      </c>
      <c r="T156" t="s">
        <v>51</v>
      </c>
      <c r="U156" t="s">
        <v>51</v>
      </c>
      <c r="V156" t="s">
        <v>52</v>
      </c>
      <c r="W156" t="s">
        <v>58</v>
      </c>
      <c r="X156" t="s">
        <v>40</v>
      </c>
      <c r="Y156" t="s">
        <v>40</v>
      </c>
      <c r="Z156" t="s">
        <v>45</v>
      </c>
      <c r="AA156" t="s">
        <v>40</v>
      </c>
      <c r="AB156" t="s">
        <v>40</v>
      </c>
      <c r="AC156" t="s">
        <v>38</v>
      </c>
      <c r="AD156" t="s">
        <v>40</v>
      </c>
      <c r="AE156" t="s">
        <v>38</v>
      </c>
      <c r="AG156" t="s">
        <v>40</v>
      </c>
      <c r="AH156" t="s">
        <v>40</v>
      </c>
      <c r="AI156" t="s">
        <v>40</v>
      </c>
      <c r="AJ156" t="s">
        <v>543</v>
      </c>
      <c r="AK156" t="s">
        <v>544</v>
      </c>
    </row>
    <row r="157" spans="1:37">
      <c r="A157" s="1">
        <v>156</v>
      </c>
      <c r="B157" t="s">
        <v>545</v>
      </c>
      <c r="C157" t="s">
        <v>37</v>
      </c>
      <c r="D157" t="s">
        <v>38</v>
      </c>
      <c r="E157" t="s">
        <v>39</v>
      </c>
      <c r="F157" t="s">
        <v>38</v>
      </c>
      <c r="G157" t="s">
        <v>38</v>
      </c>
      <c r="I157" t="s">
        <v>40</v>
      </c>
      <c r="J157" t="s">
        <v>37</v>
      </c>
      <c r="K157" t="s">
        <v>40</v>
      </c>
      <c r="L157" t="s">
        <v>40</v>
      </c>
      <c r="M157" t="s">
        <v>38</v>
      </c>
      <c r="N157" t="s">
        <v>38</v>
      </c>
      <c r="O157" t="s">
        <v>40</v>
      </c>
      <c r="P157" t="s">
        <v>40</v>
      </c>
      <c r="Q157" t="s">
        <v>40</v>
      </c>
      <c r="R157" t="s">
        <v>40</v>
      </c>
      <c r="S157" t="s">
        <v>41</v>
      </c>
      <c r="T157" t="s">
        <v>87</v>
      </c>
      <c r="U157" t="s">
        <v>51</v>
      </c>
      <c r="V157" t="s">
        <v>52</v>
      </c>
      <c r="W157" t="s">
        <v>53</v>
      </c>
      <c r="X157" t="s">
        <v>40</v>
      </c>
      <c r="Y157" t="s">
        <v>38</v>
      </c>
      <c r="Z157" t="s">
        <v>45</v>
      </c>
      <c r="AA157" t="s">
        <v>38</v>
      </c>
      <c r="AB157" t="s">
        <v>38</v>
      </c>
      <c r="AC157" t="s">
        <v>54</v>
      </c>
      <c r="AD157" t="s">
        <v>54</v>
      </c>
      <c r="AE157" t="s">
        <v>54</v>
      </c>
      <c r="AG157" t="s">
        <v>38</v>
      </c>
      <c r="AH157" t="s">
        <v>54</v>
      </c>
      <c r="AI157" t="s">
        <v>54</v>
      </c>
      <c r="AJ157" t="s">
        <v>546</v>
      </c>
      <c r="AK157" t="s">
        <v>547</v>
      </c>
    </row>
    <row r="158" spans="1:37">
      <c r="A158" s="1">
        <v>157</v>
      </c>
      <c r="B158" t="s">
        <v>548</v>
      </c>
      <c r="C158" t="s">
        <v>37</v>
      </c>
      <c r="D158" t="s">
        <v>38</v>
      </c>
      <c r="E158" t="s">
        <v>49</v>
      </c>
      <c r="F158" t="s">
        <v>38</v>
      </c>
      <c r="G158" t="s">
        <v>38</v>
      </c>
      <c r="I158" t="s">
        <v>38</v>
      </c>
      <c r="J158" t="s">
        <v>37</v>
      </c>
      <c r="K158" t="s">
        <v>40</v>
      </c>
      <c r="L158" t="s">
        <v>40</v>
      </c>
      <c r="M158" t="s">
        <v>40</v>
      </c>
      <c r="N158" t="s">
        <v>40</v>
      </c>
      <c r="O158" t="s">
        <v>40</v>
      </c>
      <c r="P158" t="s">
        <v>38</v>
      </c>
      <c r="Q158" t="s">
        <v>40</v>
      </c>
      <c r="R158" t="s">
        <v>40</v>
      </c>
      <c r="S158" t="s">
        <v>50</v>
      </c>
      <c r="T158" t="s">
        <v>51</v>
      </c>
      <c r="U158" t="s">
        <v>51</v>
      </c>
      <c r="V158" t="s">
        <v>52</v>
      </c>
      <c r="W158" t="s">
        <v>53</v>
      </c>
      <c r="X158" t="s">
        <v>40</v>
      </c>
      <c r="Y158" t="s">
        <v>38</v>
      </c>
      <c r="Z158" t="s">
        <v>45</v>
      </c>
      <c r="AA158" t="s">
        <v>38</v>
      </c>
      <c r="AB158" t="s">
        <v>38</v>
      </c>
      <c r="AC158" t="s">
        <v>54</v>
      </c>
      <c r="AD158" t="s">
        <v>54</v>
      </c>
      <c r="AE158" t="s">
        <v>54</v>
      </c>
      <c r="AG158" t="s">
        <v>40</v>
      </c>
      <c r="AH158" t="s">
        <v>40</v>
      </c>
      <c r="AI158" t="s">
        <v>38</v>
      </c>
      <c r="AJ158" t="s">
        <v>549</v>
      </c>
      <c r="AK158" t="s">
        <v>550</v>
      </c>
    </row>
    <row r="159" spans="1:37">
      <c r="A159" s="1">
        <v>158</v>
      </c>
      <c r="B159" t="s">
        <v>551</v>
      </c>
      <c r="C159" t="s">
        <v>37</v>
      </c>
      <c r="D159" t="s">
        <v>38</v>
      </c>
      <c r="E159" t="s">
        <v>39</v>
      </c>
      <c r="F159" t="s">
        <v>38</v>
      </c>
      <c r="G159" t="s">
        <v>38</v>
      </c>
      <c r="I159" t="s">
        <v>40</v>
      </c>
      <c r="J159" t="s">
        <v>37</v>
      </c>
      <c r="K159" t="s">
        <v>40</v>
      </c>
      <c r="L159" t="s">
        <v>40</v>
      </c>
      <c r="M159" t="s">
        <v>40</v>
      </c>
      <c r="N159" t="s">
        <v>40</v>
      </c>
      <c r="O159" t="s">
        <v>40</v>
      </c>
      <c r="P159" t="s">
        <v>40</v>
      </c>
      <c r="Q159" t="s">
        <v>38</v>
      </c>
      <c r="R159" t="s">
        <v>38</v>
      </c>
      <c r="S159" t="s">
        <v>41</v>
      </c>
      <c r="T159" t="s">
        <v>51</v>
      </c>
      <c r="U159" t="s">
        <v>51</v>
      </c>
      <c r="V159" t="s">
        <v>63</v>
      </c>
      <c r="W159" t="s">
        <v>58</v>
      </c>
      <c r="X159" t="s">
        <v>40</v>
      </c>
      <c r="Y159" t="s">
        <v>40</v>
      </c>
      <c r="Z159" t="s">
        <v>45</v>
      </c>
      <c r="AA159" t="s">
        <v>38</v>
      </c>
      <c r="AB159" t="s">
        <v>40</v>
      </c>
      <c r="AC159" t="s">
        <v>38</v>
      </c>
      <c r="AD159" t="s">
        <v>40</v>
      </c>
      <c r="AE159" t="s">
        <v>38</v>
      </c>
      <c r="AG159" t="s">
        <v>40</v>
      </c>
      <c r="AH159" t="s">
        <v>40</v>
      </c>
      <c r="AI159" t="s">
        <v>40</v>
      </c>
      <c r="AJ159" t="s">
        <v>552</v>
      </c>
      <c r="AK159" t="s">
        <v>553</v>
      </c>
    </row>
    <row r="160" spans="1:37">
      <c r="A160" s="1">
        <v>159</v>
      </c>
      <c r="B160" t="s">
        <v>554</v>
      </c>
      <c r="C160" t="s">
        <v>37</v>
      </c>
      <c r="D160" t="s">
        <v>38</v>
      </c>
      <c r="E160" t="s">
        <v>62</v>
      </c>
      <c r="F160" t="s">
        <v>40</v>
      </c>
      <c r="G160" t="s">
        <v>38</v>
      </c>
      <c r="I160" t="s">
        <v>38</v>
      </c>
      <c r="J160" t="s">
        <v>37</v>
      </c>
      <c r="K160" t="s">
        <v>40</v>
      </c>
      <c r="L160" t="s">
        <v>54</v>
      </c>
      <c r="M160" t="s">
        <v>54</v>
      </c>
      <c r="N160" t="s">
        <v>54</v>
      </c>
      <c r="O160" t="s">
        <v>54</v>
      </c>
      <c r="P160" t="s">
        <v>54</v>
      </c>
      <c r="Q160" t="s">
        <v>54</v>
      </c>
      <c r="R160" t="s">
        <v>54</v>
      </c>
      <c r="S160" t="s">
        <v>41</v>
      </c>
      <c r="T160" t="s">
        <v>87</v>
      </c>
      <c r="U160" t="s">
        <v>87</v>
      </c>
      <c r="V160" t="s">
        <v>63</v>
      </c>
      <c r="W160" t="s">
        <v>53</v>
      </c>
      <c r="X160" t="s">
        <v>40</v>
      </c>
      <c r="Y160" t="s">
        <v>40</v>
      </c>
      <c r="Z160" t="s">
        <v>103</v>
      </c>
      <c r="AA160" t="s">
        <v>38</v>
      </c>
      <c r="AB160" t="s">
        <v>38</v>
      </c>
      <c r="AC160" t="s">
        <v>40</v>
      </c>
      <c r="AD160" t="s">
        <v>38</v>
      </c>
      <c r="AE160" t="s">
        <v>38</v>
      </c>
      <c r="AG160" t="s">
        <v>40</v>
      </c>
      <c r="AH160" t="s">
        <v>38</v>
      </c>
      <c r="AI160" t="s">
        <v>40</v>
      </c>
      <c r="AJ160" t="s">
        <v>555</v>
      </c>
      <c r="AK160" t="s">
        <v>556</v>
      </c>
    </row>
  </sheetData>
  <pageMargins left="0.5" right="0.5" top="1" bottom="1" header="0.5" footer="0.5"/>
  <pageSetup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62"/>
  <sheetViews>
    <sheetView workbookViewId="0" xr3:uid="{958C4451-9541-5A59-BF78-D2F731DF1C81}">
      <pane xSplit="2" ySplit="3" topLeftCell="C125" activePane="bottomRight" state="frozen"/>
      <selection pane="bottomRight" activeCell="A3" sqref="A3:A162"/>
      <selection pane="bottomLeft" activeCell="A4" sqref="A4"/>
      <selection pane="topRight" activeCell="C1" sqref="C1"/>
    </sheetView>
  </sheetViews>
  <sheetFormatPr defaultRowHeight="12.75"/>
  <cols>
    <col min="1" max="1" width="4" bestFit="1" customWidth="1"/>
    <col min="2" max="2" width="45.7109375" customWidth="1"/>
    <col min="3" max="3" width="20.140625" customWidth="1"/>
    <col min="5" max="5" width="28.140625" customWidth="1"/>
    <col min="19" max="19" width="18.28515625" customWidth="1"/>
    <col min="20" max="20" width="23" customWidth="1"/>
    <col min="21" max="21" width="25.42578125" customWidth="1"/>
    <col min="22" max="22" width="27.28515625" customWidth="1"/>
    <col min="26" max="26" width="27" customWidth="1"/>
  </cols>
  <sheetData>
    <row r="1" spans="1:37">
      <c r="B1">
        <f>SUM(C1:AK1)</f>
        <v>100</v>
      </c>
      <c r="C1">
        <v>8</v>
      </c>
      <c r="D1">
        <v>5</v>
      </c>
      <c r="E1">
        <v>8</v>
      </c>
      <c r="F1">
        <v>5</v>
      </c>
      <c r="G1">
        <v>4</v>
      </c>
      <c r="I1">
        <v>5</v>
      </c>
      <c r="J1">
        <v>5</v>
      </c>
      <c r="K1">
        <v>5</v>
      </c>
      <c r="L1">
        <v>5</v>
      </c>
      <c r="S1">
        <v>8</v>
      </c>
      <c r="T1">
        <v>8</v>
      </c>
      <c r="U1">
        <v>8</v>
      </c>
      <c r="V1">
        <v>8</v>
      </c>
      <c r="X1">
        <v>3</v>
      </c>
      <c r="Y1">
        <v>6</v>
      </c>
      <c r="Z1">
        <v>6</v>
      </c>
      <c r="AB1">
        <v>3</v>
      </c>
    </row>
    <row r="2" spans="1:37" ht="51">
      <c r="C2" s="2" t="s">
        <v>557</v>
      </c>
      <c r="D2" s="2" t="s">
        <v>558</v>
      </c>
      <c r="E2" s="2" t="s">
        <v>559</v>
      </c>
      <c r="F2" s="2" t="s">
        <v>558</v>
      </c>
      <c r="G2" s="2" t="s">
        <v>560</v>
      </c>
      <c r="I2" s="2" t="s">
        <v>558</v>
      </c>
      <c r="J2" s="2" t="s">
        <v>558</v>
      </c>
      <c r="K2" s="2" t="s">
        <v>558</v>
      </c>
      <c r="L2" s="2" t="s">
        <v>558</v>
      </c>
      <c r="S2" s="2" t="s">
        <v>561</v>
      </c>
      <c r="T2" s="2" t="s">
        <v>562</v>
      </c>
      <c r="U2" s="2" t="s">
        <v>562</v>
      </c>
      <c r="V2" s="2" t="s">
        <v>562</v>
      </c>
      <c r="X2" s="2" t="s">
        <v>563</v>
      </c>
      <c r="Y2" s="2" t="s">
        <v>564</v>
      </c>
      <c r="Z2" s="2" t="s">
        <v>565</v>
      </c>
      <c r="AB2" s="2" t="s">
        <v>563</v>
      </c>
    </row>
    <row r="3" spans="1:37">
      <c r="A3" s="1"/>
      <c r="B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t="s">
        <v>21</v>
      </c>
      <c r="X3" s="3" t="s">
        <v>22</v>
      </c>
      <c r="Y3" s="3" t="s">
        <v>23</v>
      </c>
      <c r="Z3" s="3" t="s">
        <v>24</v>
      </c>
      <c r="AA3" t="s">
        <v>25</v>
      </c>
      <c r="AB3" s="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</row>
    <row r="4" spans="1:37">
      <c r="A4" s="1">
        <v>1</v>
      </c>
      <c r="B4" t="s">
        <v>36</v>
      </c>
      <c r="C4" s="3" t="s">
        <v>37</v>
      </c>
      <c r="D4" s="3" t="s">
        <v>38</v>
      </c>
      <c r="E4" s="3" t="s">
        <v>39</v>
      </c>
      <c r="F4" s="3" t="s">
        <v>38</v>
      </c>
      <c r="G4" s="3" t="s">
        <v>38</v>
      </c>
      <c r="I4" s="3" t="s">
        <v>40</v>
      </c>
      <c r="J4" s="3" t="s">
        <v>37</v>
      </c>
      <c r="K4" s="3" t="s">
        <v>38</v>
      </c>
      <c r="L4" s="3" t="s">
        <v>40</v>
      </c>
      <c r="M4" t="s">
        <v>38</v>
      </c>
      <c r="N4" t="s">
        <v>38</v>
      </c>
      <c r="O4" t="s">
        <v>40</v>
      </c>
      <c r="P4" t="s">
        <v>40</v>
      </c>
      <c r="Q4" t="s">
        <v>40</v>
      </c>
      <c r="R4" t="s">
        <v>40</v>
      </c>
      <c r="S4" s="3" t="s">
        <v>41</v>
      </c>
      <c r="T4" s="3" t="s">
        <v>42</v>
      </c>
      <c r="U4" s="3" t="s">
        <v>42</v>
      </c>
      <c r="V4" s="3" t="s">
        <v>43</v>
      </c>
      <c r="W4" t="s">
        <v>44</v>
      </c>
      <c r="X4" s="3" t="s">
        <v>40</v>
      </c>
      <c r="Y4" s="3" t="s">
        <v>40</v>
      </c>
      <c r="Z4" s="3" t="s">
        <v>45</v>
      </c>
      <c r="AA4" t="s">
        <v>38</v>
      </c>
      <c r="AB4" s="3" t="s">
        <v>38</v>
      </c>
      <c r="AC4" t="s">
        <v>38</v>
      </c>
      <c r="AD4" t="s">
        <v>40</v>
      </c>
      <c r="AE4" t="s">
        <v>38</v>
      </c>
      <c r="AG4" t="s">
        <v>40</v>
      </c>
      <c r="AH4" t="s">
        <v>40</v>
      </c>
      <c r="AI4" t="s">
        <v>40</v>
      </c>
      <c r="AJ4" t="s">
        <v>46</v>
      </c>
      <c r="AK4" t="s">
        <v>47</v>
      </c>
    </row>
    <row r="5" spans="1:37">
      <c r="A5" s="1">
        <v>2</v>
      </c>
      <c r="B5" t="s">
        <v>48</v>
      </c>
      <c r="C5" s="3" t="s">
        <v>37</v>
      </c>
      <c r="D5" s="3" t="s">
        <v>38</v>
      </c>
      <c r="E5" s="3" t="s">
        <v>49</v>
      </c>
      <c r="F5" s="3" t="s">
        <v>38</v>
      </c>
      <c r="G5" s="3" t="s">
        <v>38</v>
      </c>
      <c r="I5" s="3" t="s">
        <v>40</v>
      </c>
      <c r="J5" s="3" t="s">
        <v>37</v>
      </c>
      <c r="K5" s="3" t="s">
        <v>40</v>
      </c>
      <c r="L5" s="3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  <c r="S5" s="3" t="s">
        <v>50</v>
      </c>
      <c r="T5" s="3" t="s">
        <v>51</v>
      </c>
      <c r="U5" s="3" t="s">
        <v>51</v>
      </c>
      <c r="V5" s="3" t="s">
        <v>52</v>
      </c>
      <c r="W5" t="s">
        <v>53</v>
      </c>
      <c r="X5" s="3" t="s">
        <v>40</v>
      </c>
      <c r="Y5" s="3" t="s">
        <v>38</v>
      </c>
      <c r="Z5" s="3" t="s">
        <v>45</v>
      </c>
      <c r="AA5" t="s">
        <v>38</v>
      </c>
      <c r="AB5" s="3" t="s">
        <v>40</v>
      </c>
      <c r="AC5" t="s">
        <v>54</v>
      </c>
      <c r="AD5" t="s">
        <v>54</v>
      </c>
      <c r="AE5" t="s">
        <v>54</v>
      </c>
      <c r="AG5" t="s">
        <v>40</v>
      </c>
      <c r="AH5" t="s">
        <v>40</v>
      </c>
      <c r="AI5" t="s">
        <v>38</v>
      </c>
      <c r="AJ5" t="s">
        <v>55</v>
      </c>
      <c r="AK5" t="s">
        <v>56</v>
      </c>
    </row>
    <row r="6" spans="1:37">
      <c r="A6" s="1">
        <v>3</v>
      </c>
      <c r="B6" t="s">
        <v>57</v>
      </c>
      <c r="C6" s="3" t="s">
        <v>37</v>
      </c>
      <c r="D6" s="3" t="s">
        <v>38</v>
      </c>
      <c r="E6" s="3" t="s">
        <v>39</v>
      </c>
      <c r="F6" s="3" t="s">
        <v>38</v>
      </c>
      <c r="G6" s="3" t="s">
        <v>38</v>
      </c>
      <c r="I6" s="3" t="s">
        <v>40</v>
      </c>
      <c r="J6" s="3" t="s">
        <v>37</v>
      </c>
      <c r="K6" s="3" t="s">
        <v>40</v>
      </c>
      <c r="L6" s="3" t="s">
        <v>40</v>
      </c>
      <c r="M6" t="s">
        <v>40</v>
      </c>
      <c r="N6" t="s">
        <v>40</v>
      </c>
      <c r="O6" t="s">
        <v>40</v>
      </c>
      <c r="P6" t="s">
        <v>40</v>
      </c>
      <c r="Q6" t="s">
        <v>40</v>
      </c>
      <c r="R6" t="s">
        <v>40</v>
      </c>
      <c r="S6" s="3" t="s">
        <v>41</v>
      </c>
      <c r="T6" s="3" t="s">
        <v>51</v>
      </c>
      <c r="U6" s="3" t="s">
        <v>51</v>
      </c>
      <c r="V6" s="3" t="s">
        <v>52</v>
      </c>
      <c r="W6" t="s">
        <v>58</v>
      </c>
      <c r="X6" s="3" t="s">
        <v>40</v>
      </c>
      <c r="Y6" s="3" t="s">
        <v>38</v>
      </c>
      <c r="Z6" s="3" t="s">
        <v>45</v>
      </c>
      <c r="AA6" t="s">
        <v>38</v>
      </c>
      <c r="AB6" s="3" t="s">
        <v>38</v>
      </c>
      <c r="AC6" t="s">
        <v>54</v>
      </c>
      <c r="AD6" t="s">
        <v>54</v>
      </c>
      <c r="AE6" t="s">
        <v>54</v>
      </c>
      <c r="AG6" t="s">
        <v>40</v>
      </c>
      <c r="AH6" t="s">
        <v>40</v>
      </c>
      <c r="AI6" t="s">
        <v>40</v>
      </c>
      <c r="AJ6" t="s">
        <v>59</v>
      </c>
      <c r="AK6" t="s">
        <v>60</v>
      </c>
    </row>
    <row r="7" spans="1:37">
      <c r="A7" s="1">
        <v>4</v>
      </c>
      <c r="B7" t="s">
        <v>61</v>
      </c>
      <c r="C7" s="3" t="s">
        <v>37</v>
      </c>
      <c r="D7" s="3" t="s">
        <v>38</v>
      </c>
      <c r="E7" s="3" t="s">
        <v>62</v>
      </c>
      <c r="F7" s="3" t="s">
        <v>40</v>
      </c>
      <c r="G7" s="3" t="s">
        <v>38</v>
      </c>
      <c r="I7" s="3" t="s">
        <v>40</v>
      </c>
      <c r="J7" s="3" t="s">
        <v>37</v>
      </c>
      <c r="K7" s="3" t="s">
        <v>40</v>
      </c>
      <c r="L7" s="3" t="s">
        <v>40</v>
      </c>
      <c r="M7" t="s">
        <v>40</v>
      </c>
      <c r="N7" t="s">
        <v>40</v>
      </c>
      <c r="O7" t="s">
        <v>40</v>
      </c>
      <c r="P7" t="s">
        <v>40</v>
      </c>
      <c r="Q7" t="s">
        <v>40</v>
      </c>
      <c r="R7" t="s">
        <v>40</v>
      </c>
      <c r="S7" s="3" t="s">
        <v>50</v>
      </c>
      <c r="T7" s="3" t="s">
        <v>42</v>
      </c>
      <c r="U7" s="3" t="s">
        <v>42</v>
      </c>
      <c r="V7" s="3" t="s">
        <v>63</v>
      </c>
      <c r="W7" t="s">
        <v>58</v>
      </c>
      <c r="X7" s="3" t="s">
        <v>40</v>
      </c>
      <c r="Y7" s="3" t="s">
        <v>38</v>
      </c>
      <c r="Z7" s="3" t="s">
        <v>45</v>
      </c>
      <c r="AA7" t="s">
        <v>40</v>
      </c>
      <c r="AB7" s="3" t="s">
        <v>38</v>
      </c>
      <c r="AC7" t="s">
        <v>54</v>
      </c>
      <c r="AD7" t="s">
        <v>54</v>
      </c>
      <c r="AE7" t="s">
        <v>54</v>
      </c>
      <c r="AG7" t="s">
        <v>40</v>
      </c>
      <c r="AH7" t="s">
        <v>40</v>
      </c>
      <c r="AI7" t="s">
        <v>38</v>
      </c>
      <c r="AJ7" t="s">
        <v>64</v>
      </c>
      <c r="AK7" t="s">
        <v>65</v>
      </c>
    </row>
    <row r="8" spans="1:37">
      <c r="A8" s="1">
        <v>5</v>
      </c>
      <c r="B8" t="s">
        <v>66</v>
      </c>
      <c r="C8" s="3" t="s">
        <v>37</v>
      </c>
      <c r="D8" s="3" t="s">
        <v>38</v>
      </c>
      <c r="E8" s="3" t="s">
        <v>39</v>
      </c>
      <c r="F8" s="3" t="s">
        <v>38</v>
      </c>
      <c r="G8" s="3" t="s">
        <v>38</v>
      </c>
      <c r="I8" s="3" t="s">
        <v>40</v>
      </c>
      <c r="J8" s="3" t="s">
        <v>37</v>
      </c>
      <c r="K8" s="3" t="s">
        <v>40</v>
      </c>
      <c r="L8" s="3" t="s">
        <v>40</v>
      </c>
      <c r="M8" t="s">
        <v>38</v>
      </c>
      <c r="N8" t="s">
        <v>38</v>
      </c>
      <c r="O8" t="s">
        <v>40</v>
      </c>
      <c r="P8" t="s">
        <v>38</v>
      </c>
      <c r="Q8" t="s">
        <v>38</v>
      </c>
      <c r="R8" t="s">
        <v>38</v>
      </c>
      <c r="S8" s="3" t="s">
        <v>41</v>
      </c>
      <c r="T8" s="3" t="s">
        <v>42</v>
      </c>
      <c r="U8" s="3" t="s">
        <v>51</v>
      </c>
      <c r="V8" s="3" t="s">
        <v>43</v>
      </c>
      <c r="W8" t="s">
        <v>58</v>
      </c>
      <c r="X8" s="3" t="s">
        <v>40</v>
      </c>
      <c r="Y8" s="3" t="s">
        <v>40</v>
      </c>
      <c r="Z8" s="3" t="s">
        <v>45</v>
      </c>
      <c r="AA8" t="s">
        <v>38</v>
      </c>
      <c r="AB8" s="3" t="s">
        <v>38</v>
      </c>
      <c r="AC8" t="s">
        <v>40</v>
      </c>
      <c r="AD8" t="s">
        <v>38</v>
      </c>
      <c r="AE8" t="s">
        <v>38</v>
      </c>
      <c r="AG8" t="s">
        <v>40</v>
      </c>
      <c r="AH8" t="s">
        <v>40</v>
      </c>
      <c r="AI8" t="s">
        <v>38</v>
      </c>
      <c r="AJ8" t="s">
        <v>67</v>
      </c>
      <c r="AK8" t="s">
        <v>68</v>
      </c>
    </row>
    <row r="9" spans="1:37">
      <c r="A9" s="1">
        <v>6</v>
      </c>
      <c r="B9" t="s">
        <v>69</v>
      </c>
      <c r="C9" s="3" t="s">
        <v>37</v>
      </c>
      <c r="D9" s="3" t="s">
        <v>38</v>
      </c>
      <c r="E9" s="3" t="s">
        <v>62</v>
      </c>
      <c r="F9" s="3" t="s">
        <v>40</v>
      </c>
      <c r="G9" s="3" t="s">
        <v>38</v>
      </c>
      <c r="I9" s="3" t="s">
        <v>40</v>
      </c>
      <c r="J9" s="3" t="s">
        <v>37</v>
      </c>
      <c r="K9" s="3" t="s">
        <v>40</v>
      </c>
      <c r="L9" s="3" t="s">
        <v>40</v>
      </c>
      <c r="M9" t="s">
        <v>38</v>
      </c>
      <c r="N9" t="s">
        <v>38</v>
      </c>
      <c r="O9" t="s">
        <v>40</v>
      </c>
      <c r="P9" t="s">
        <v>38</v>
      </c>
      <c r="Q9" t="s">
        <v>38</v>
      </c>
      <c r="R9" t="s">
        <v>38</v>
      </c>
      <c r="S9" s="3" t="s">
        <v>50</v>
      </c>
      <c r="T9" s="3" t="s">
        <v>51</v>
      </c>
      <c r="U9" s="3" t="s">
        <v>51</v>
      </c>
      <c r="V9" s="3" t="s">
        <v>52</v>
      </c>
      <c r="W9" t="s">
        <v>70</v>
      </c>
      <c r="X9" s="3" t="s">
        <v>40</v>
      </c>
      <c r="Y9" s="3" t="s">
        <v>38</v>
      </c>
      <c r="Z9" s="3" t="s">
        <v>45</v>
      </c>
      <c r="AA9" t="s">
        <v>40</v>
      </c>
      <c r="AB9" s="3" t="s">
        <v>38</v>
      </c>
      <c r="AC9" t="s">
        <v>54</v>
      </c>
      <c r="AD9" t="s">
        <v>54</v>
      </c>
      <c r="AE9" t="s">
        <v>54</v>
      </c>
      <c r="AG9" t="s">
        <v>40</v>
      </c>
      <c r="AH9" t="s">
        <v>40</v>
      </c>
      <c r="AI9" t="s">
        <v>38</v>
      </c>
      <c r="AJ9" t="s">
        <v>71</v>
      </c>
      <c r="AK9" t="s">
        <v>72</v>
      </c>
    </row>
    <row r="10" spans="1:37">
      <c r="A10" s="1">
        <v>7</v>
      </c>
      <c r="B10" t="s">
        <v>73</v>
      </c>
      <c r="C10" s="3" t="s">
        <v>37</v>
      </c>
      <c r="D10" s="3" t="s">
        <v>38</v>
      </c>
      <c r="E10" s="3" t="s">
        <v>49</v>
      </c>
      <c r="F10" s="3" t="s">
        <v>38</v>
      </c>
      <c r="G10" s="3" t="s">
        <v>38</v>
      </c>
      <c r="I10" s="3" t="s">
        <v>40</v>
      </c>
      <c r="J10" s="3" t="s">
        <v>37</v>
      </c>
      <c r="K10" s="3" t="s">
        <v>40</v>
      </c>
      <c r="L10" s="3" t="s">
        <v>40</v>
      </c>
      <c r="M10" t="s">
        <v>40</v>
      </c>
      <c r="N10" t="s">
        <v>40</v>
      </c>
      <c r="O10" t="s">
        <v>40</v>
      </c>
      <c r="P10" t="s">
        <v>40</v>
      </c>
      <c r="Q10" t="s">
        <v>40</v>
      </c>
      <c r="R10" t="s">
        <v>40</v>
      </c>
      <c r="S10" s="3" t="s">
        <v>50</v>
      </c>
      <c r="T10" s="3" t="s">
        <v>51</v>
      </c>
      <c r="U10" s="3" t="s">
        <v>51</v>
      </c>
      <c r="V10" s="3" t="s">
        <v>52</v>
      </c>
      <c r="W10" t="s">
        <v>58</v>
      </c>
      <c r="X10" s="3" t="s">
        <v>40</v>
      </c>
      <c r="Y10" s="3" t="s">
        <v>38</v>
      </c>
      <c r="Z10" s="3" t="s">
        <v>45</v>
      </c>
      <c r="AA10" t="s">
        <v>40</v>
      </c>
      <c r="AB10" s="3" t="s">
        <v>40</v>
      </c>
      <c r="AC10" t="s">
        <v>54</v>
      </c>
      <c r="AD10" t="s">
        <v>54</v>
      </c>
      <c r="AE10" t="s">
        <v>54</v>
      </c>
      <c r="AG10" t="s">
        <v>40</v>
      </c>
      <c r="AH10" t="s">
        <v>40</v>
      </c>
      <c r="AI10" t="s">
        <v>40</v>
      </c>
      <c r="AJ10" t="s">
        <v>74</v>
      </c>
      <c r="AK10" t="s">
        <v>75</v>
      </c>
    </row>
    <row r="11" spans="1:37">
      <c r="A11" s="1">
        <v>8</v>
      </c>
      <c r="B11" t="s">
        <v>76</v>
      </c>
      <c r="C11" s="3" t="s">
        <v>37</v>
      </c>
      <c r="D11" s="3" t="s">
        <v>38</v>
      </c>
      <c r="E11" s="3" t="s">
        <v>62</v>
      </c>
      <c r="F11" s="3" t="s">
        <v>40</v>
      </c>
      <c r="G11" s="3" t="s">
        <v>38</v>
      </c>
      <c r="I11" s="3" t="s">
        <v>40</v>
      </c>
      <c r="J11" s="3" t="s">
        <v>38</v>
      </c>
      <c r="K11" s="3" t="s">
        <v>40</v>
      </c>
      <c r="L11" s="3" t="s">
        <v>40</v>
      </c>
      <c r="M11" t="s">
        <v>40</v>
      </c>
      <c r="N11" t="s">
        <v>40</v>
      </c>
      <c r="O11" t="s">
        <v>40</v>
      </c>
      <c r="P11" t="s">
        <v>40</v>
      </c>
      <c r="Q11" t="s">
        <v>40</v>
      </c>
      <c r="R11" t="s">
        <v>40</v>
      </c>
      <c r="S11" s="3" t="s">
        <v>50</v>
      </c>
      <c r="T11" s="3" t="s">
        <v>42</v>
      </c>
      <c r="U11" s="3" t="s">
        <v>42</v>
      </c>
      <c r="V11" s="3" t="s">
        <v>43</v>
      </c>
      <c r="W11" t="s">
        <v>53</v>
      </c>
      <c r="X11" s="3" t="s">
        <v>40</v>
      </c>
      <c r="Y11" s="3" t="s">
        <v>40</v>
      </c>
      <c r="Z11" s="3" t="s">
        <v>45</v>
      </c>
      <c r="AA11" t="s">
        <v>40</v>
      </c>
      <c r="AB11" s="3" t="s">
        <v>40</v>
      </c>
      <c r="AC11" t="s">
        <v>38</v>
      </c>
      <c r="AD11" t="s">
        <v>38</v>
      </c>
      <c r="AE11" t="s">
        <v>38</v>
      </c>
      <c r="AF11" t="s">
        <v>77</v>
      </c>
      <c r="AG11" t="s">
        <v>38</v>
      </c>
      <c r="AH11" t="s">
        <v>54</v>
      </c>
      <c r="AI11" t="s">
        <v>54</v>
      </c>
      <c r="AJ11" t="s">
        <v>78</v>
      </c>
      <c r="AK11" t="s">
        <v>79</v>
      </c>
    </row>
    <row r="12" spans="1:37">
      <c r="A12" s="1">
        <v>9</v>
      </c>
      <c r="B12" t="s">
        <v>80</v>
      </c>
      <c r="C12" s="3" t="s">
        <v>37</v>
      </c>
      <c r="D12" s="3" t="s">
        <v>38</v>
      </c>
      <c r="E12" s="3" t="s">
        <v>62</v>
      </c>
      <c r="F12" s="3" t="s">
        <v>40</v>
      </c>
      <c r="G12" s="3" t="s">
        <v>38</v>
      </c>
      <c r="I12" s="3" t="s">
        <v>40</v>
      </c>
      <c r="J12" s="3" t="s">
        <v>37</v>
      </c>
      <c r="K12" s="3" t="s">
        <v>40</v>
      </c>
      <c r="L12" s="3" t="s">
        <v>40</v>
      </c>
      <c r="M12" t="s">
        <v>40</v>
      </c>
      <c r="N12" t="s">
        <v>40</v>
      </c>
      <c r="O12" t="s">
        <v>40</v>
      </c>
      <c r="P12" t="s">
        <v>40</v>
      </c>
      <c r="Q12" t="s">
        <v>40</v>
      </c>
      <c r="R12" t="s">
        <v>40</v>
      </c>
      <c r="S12" s="3" t="s">
        <v>50</v>
      </c>
      <c r="T12" s="3" t="s">
        <v>51</v>
      </c>
      <c r="U12" s="3" t="s">
        <v>51</v>
      </c>
      <c r="V12" s="3" t="s">
        <v>43</v>
      </c>
      <c r="W12" t="s">
        <v>58</v>
      </c>
      <c r="X12" s="3" t="s">
        <v>40</v>
      </c>
      <c r="Y12" s="3" t="s">
        <v>38</v>
      </c>
      <c r="Z12" s="3" t="s">
        <v>45</v>
      </c>
      <c r="AA12" t="s">
        <v>38</v>
      </c>
      <c r="AB12" s="3" t="s">
        <v>38</v>
      </c>
      <c r="AC12" t="s">
        <v>54</v>
      </c>
      <c r="AD12" t="s">
        <v>54</v>
      </c>
      <c r="AE12" t="s">
        <v>54</v>
      </c>
      <c r="AG12" t="s">
        <v>38</v>
      </c>
      <c r="AH12" t="s">
        <v>54</v>
      </c>
      <c r="AI12" t="s">
        <v>54</v>
      </c>
      <c r="AJ12" t="s">
        <v>81</v>
      </c>
      <c r="AK12" t="s">
        <v>82</v>
      </c>
    </row>
    <row r="13" spans="1:37">
      <c r="A13" s="1">
        <v>10</v>
      </c>
      <c r="B13" t="s">
        <v>83</v>
      </c>
      <c r="C13" s="3" t="s">
        <v>37</v>
      </c>
      <c r="D13" s="3" t="s">
        <v>40</v>
      </c>
      <c r="E13" s="3" t="s">
        <v>39</v>
      </c>
      <c r="F13" s="3" t="s">
        <v>38</v>
      </c>
      <c r="G13" s="3" t="s">
        <v>38</v>
      </c>
      <c r="I13" s="3" t="s">
        <v>38</v>
      </c>
      <c r="J13" s="3" t="s">
        <v>37</v>
      </c>
      <c r="K13" s="3" t="s">
        <v>40</v>
      </c>
      <c r="L13" s="3" t="s">
        <v>40</v>
      </c>
      <c r="M13" t="s">
        <v>40</v>
      </c>
      <c r="N13" t="s">
        <v>40</v>
      </c>
      <c r="O13" t="s">
        <v>40</v>
      </c>
      <c r="P13" t="s">
        <v>40</v>
      </c>
      <c r="Q13" t="s">
        <v>40</v>
      </c>
      <c r="R13" t="s">
        <v>40</v>
      </c>
      <c r="S13" s="3" t="s">
        <v>41</v>
      </c>
      <c r="T13" s="3" t="s">
        <v>51</v>
      </c>
      <c r="U13" s="3" t="s">
        <v>51</v>
      </c>
      <c r="V13" s="3" t="s">
        <v>52</v>
      </c>
      <c r="W13" t="s">
        <v>53</v>
      </c>
      <c r="X13" s="3" t="s">
        <v>40</v>
      </c>
      <c r="Y13" s="3" t="s">
        <v>38</v>
      </c>
      <c r="Z13" s="3" t="s">
        <v>45</v>
      </c>
      <c r="AA13" t="s">
        <v>40</v>
      </c>
      <c r="AB13" s="3" t="s">
        <v>40</v>
      </c>
      <c r="AC13" t="s">
        <v>54</v>
      </c>
      <c r="AD13" t="s">
        <v>54</v>
      </c>
      <c r="AE13" t="s">
        <v>54</v>
      </c>
      <c r="AG13" t="s">
        <v>40</v>
      </c>
      <c r="AH13" t="s">
        <v>40</v>
      </c>
      <c r="AI13" t="s">
        <v>40</v>
      </c>
      <c r="AJ13" t="s">
        <v>84</v>
      </c>
      <c r="AK13" t="s">
        <v>85</v>
      </c>
    </row>
    <row r="14" spans="1:37">
      <c r="A14" s="1">
        <v>11</v>
      </c>
      <c r="B14" t="s">
        <v>86</v>
      </c>
      <c r="C14" s="3" t="s">
        <v>37</v>
      </c>
      <c r="D14" s="3" t="s">
        <v>38</v>
      </c>
      <c r="E14" s="3" t="s">
        <v>39</v>
      </c>
      <c r="F14" s="3" t="s">
        <v>38</v>
      </c>
      <c r="G14" s="3" t="s">
        <v>38</v>
      </c>
      <c r="I14" s="3" t="s">
        <v>40</v>
      </c>
      <c r="J14" s="3" t="s">
        <v>37</v>
      </c>
      <c r="K14" s="3" t="s">
        <v>40</v>
      </c>
      <c r="L14" s="3" t="s">
        <v>40</v>
      </c>
      <c r="M14" t="s">
        <v>40</v>
      </c>
      <c r="N14" t="s">
        <v>40</v>
      </c>
      <c r="O14" t="s">
        <v>40</v>
      </c>
      <c r="P14" t="s">
        <v>40</v>
      </c>
      <c r="Q14" t="s">
        <v>40</v>
      </c>
      <c r="R14" t="s">
        <v>40</v>
      </c>
      <c r="S14" s="3" t="s">
        <v>41</v>
      </c>
      <c r="T14" s="3" t="s">
        <v>87</v>
      </c>
      <c r="U14" s="3" t="s">
        <v>87</v>
      </c>
      <c r="V14" s="3" t="s">
        <v>63</v>
      </c>
      <c r="W14" t="s">
        <v>58</v>
      </c>
      <c r="X14" s="3" t="s">
        <v>40</v>
      </c>
      <c r="Y14" s="3" t="s">
        <v>38</v>
      </c>
      <c r="Z14" s="3" t="s">
        <v>88</v>
      </c>
      <c r="AA14" t="s">
        <v>40</v>
      </c>
      <c r="AB14" s="3" t="s">
        <v>38</v>
      </c>
      <c r="AC14" t="s">
        <v>54</v>
      </c>
      <c r="AD14" t="s">
        <v>54</v>
      </c>
      <c r="AE14" t="s">
        <v>54</v>
      </c>
      <c r="AG14" t="s">
        <v>40</v>
      </c>
      <c r="AH14" t="s">
        <v>40</v>
      </c>
      <c r="AI14" t="s">
        <v>40</v>
      </c>
      <c r="AJ14" t="s">
        <v>89</v>
      </c>
      <c r="AK14" t="s">
        <v>90</v>
      </c>
    </row>
    <row r="15" spans="1:37">
      <c r="A15" s="1">
        <v>12</v>
      </c>
      <c r="B15" t="s">
        <v>91</v>
      </c>
      <c r="C15" s="3" t="s">
        <v>37</v>
      </c>
      <c r="D15" s="3" t="s">
        <v>38</v>
      </c>
      <c r="E15" s="3" t="s">
        <v>49</v>
      </c>
      <c r="F15" s="3" t="s">
        <v>40</v>
      </c>
      <c r="G15" s="3" t="s">
        <v>40</v>
      </c>
      <c r="H15" t="s">
        <v>92</v>
      </c>
      <c r="I15" s="3" t="s">
        <v>40</v>
      </c>
      <c r="J15" s="3" t="s">
        <v>37</v>
      </c>
      <c r="K15" s="3" t="s">
        <v>40</v>
      </c>
      <c r="L15" s="3" t="s">
        <v>40</v>
      </c>
      <c r="M15" t="s">
        <v>40</v>
      </c>
      <c r="N15" t="s">
        <v>40</v>
      </c>
      <c r="O15" t="s">
        <v>40</v>
      </c>
      <c r="P15" t="s">
        <v>40</v>
      </c>
      <c r="Q15" t="s">
        <v>40</v>
      </c>
      <c r="R15" t="s">
        <v>40</v>
      </c>
      <c r="S15" s="3" t="s">
        <v>50</v>
      </c>
      <c r="T15" s="3" t="s">
        <v>51</v>
      </c>
      <c r="U15" s="3" t="s">
        <v>51</v>
      </c>
      <c r="V15" s="3" t="s">
        <v>52</v>
      </c>
      <c r="W15" t="s">
        <v>58</v>
      </c>
      <c r="X15" s="3" t="s">
        <v>40</v>
      </c>
      <c r="Y15" s="3" t="s">
        <v>40</v>
      </c>
      <c r="Z15" s="3" t="s">
        <v>45</v>
      </c>
      <c r="AA15" t="s">
        <v>40</v>
      </c>
      <c r="AB15" s="3" t="s">
        <v>40</v>
      </c>
      <c r="AC15" t="s">
        <v>38</v>
      </c>
      <c r="AD15" t="s">
        <v>40</v>
      </c>
      <c r="AE15" t="s">
        <v>38</v>
      </c>
      <c r="AG15" t="s">
        <v>40</v>
      </c>
      <c r="AH15" t="s">
        <v>40</v>
      </c>
      <c r="AI15" t="s">
        <v>40</v>
      </c>
      <c r="AJ15" t="s">
        <v>93</v>
      </c>
      <c r="AK15" t="s">
        <v>94</v>
      </c>
    </row>
    <row r="16" spans="1:37">
      <c r="A16" s="1">
        <v>13</v>
      </c>
      <c r="B16" t="s">
        <v>95</v>
      </c>
      <c r="C16" s="3" t="s">
        <v>37</v>
      </c>
      <c r="D16" s="3" t="s">
        <v>38</v>
      </c>
      <c r="E16" s="3" t="s">
        <v>62</v>
      </c>
      <c r="F16" s="3" t="s">
        <v>40</v>
      </c>
      <c r="G16" s="3" t="s">
        <v>38</v>
      </c>
      <c r="I16" s="3" t="s">
        <v>40</v>
      </c>
      <c r="J16" s="3" t="s">
        <v>37</v>
      </c>
      <c r="K16" s="3" t="s">
        <v>40</v>
      </c>
      <c r="L16" s="3" t="s">
        <v>40</v>
      </c>
      <c r="M16" t="s">
        <v>40</v>
      </c>
      <c r="N16" t="s">
        <v>40</v>
      </c>
      <c r="O16" t="s">
        <v>40</v>
      </c>
      <c r="P16" t="s">
        <v>40</v>
      </c>
      <c r="Q16" t="s">
        <v>40</v>
      </c>
      <c r="R16" t="s">
        <v>40</v>
      </c>
      <c r="S16" s="3" t="s">
        <v>50</v>
      </c>
      <c r="T16" s="3" t="s">
        <v>42</v>
      </c>
      <c r="U16" s="3" t="s">
        <v>42</v>
      </c>
      <c r="V16" s="3" t="s">
        <v>43</v>
      </c>
      <c r="W16" t="s">
        <v>53</v>
      </c>
      <c r="X16" s="3" t="s">
        <v>40</v>
      </c>
      <c r="Y16" s="3" t="s">
        <v>40</v>
      </c>
      <c r="Z16" s="3" t="s">
        <v>45</v>
      </c>
      <c r="AA16" t="s">
        <v>40</v>
      </c>
      <c r="AB16" s="3" t="s">
        <v>38</v>
      </c>
      <c r="AC16" t="s">
        <v>38</v>
      </c>
      <c r="AD16" t="s">
        <v>40</v>
      </c>
      <c r="AE16" t="s">
        <v>38</v>
      </c>
      <c r="AG16" t="s">
        <v>40</v>
      </c>
      <c r="AH16" t="s">
        <v>40</v>
      </c>
      <c r="AI16" t="s">
        <v>38</v>
      </c>
      <c r="AJ16" t="s">
        <v>96</v>
      </c>
      <c r="AK16" t="s">
        <v>97</v>
      </c>
    </row>
    <row r="17" spans="1:37">
      <c r="A17" s="1">
        <v>14</v>
      </c>
      <c r="B17" t="s">
        <v>98</v>
      </c>
      <c r="C17" s="3" t="s">
        <v>37</v>
      </c>
      <c r="D17" s="3" t="s">
        <v>38</v>
      </c>
      <c r="E17" s="3" t="s">
        <v>39</v>
      </c>
      <c r="F17" s="3" t="s">
        <v>38</v>
      </c>
      <c r="G17" s="3" t="s">
        <v>38</v>
      </c>
      <c r="I17" s="3" t="s">
        <v>40</v>
      </c>
      <c r="J17" s="3" t="s">
        <v>37</v>
      </c>
      <c r="K17" s="3" t="s">
        <v>40</v>
      </c>
      <c r="L17" s="3" t="s">
        <v>40</v>
      </c>
      <c r="M17" t="s">
        <v>38</v>
      </c>
      <c r="N17" t="s">
        <v>40</v>
      </c>
      <c r="O17" t="s">
        <v>40</v>
      </c>
      <c r="P17" t="s">
        <v>40</v>
      </c>
      <c r="Q17" t="s">
        <v>40</v>
      </c>
      <c r="R17" t="s">
        <v>40</v>
      </c>
      <c r="S17" s="3" t="s">
        <v>41</v>
      </c>
      <c r="T17" s="3" t="s">
        <v>87</v>
      </c>
      <c r="U17" s="3" t="s">
        <v>42</v>
      </c>
      <c r="V17" s="3" t="s">
        <v>63</v>
      </c>
      <c r="W17" t="s">
        <v>58</v>
      </c>
      <c r="X17" s="3" t="s">
        <v>40</v>
      </c>
      <c r="Y17" s="3" t="s">
        <v>38</v>
      </c>
      <c r="Z17" s="3" t="s">
        <v>99</v>
      </c>
      <c r="AA17" t="s">
        <v>38</v>
      </c>
      <c r="AB17" s="3" t="s">
        <v>40</v>
      </c>
      <c r="AC17" t="s">
        <v>54</v>
      </c>
      <c r="AD17" t="s">
        <v>54</v>
      </c>
      <c r="AE17" t="s">
        <v>54</v>
      </c>
      <c r="AG17" t="s">
        <v>38</v>
      </c>
      <c r="AH17" t="s">
        <v>54</v>
      </c>
      <c r="AI17" t="s">
        <v>54</v>
      </c>
      <c r="AJ17" t="s">
        <v>100</v>
      </c>
      <c r="AK17" t="s">
        <v>101</v>
      </c>
    </row>
    <row r="18" spans="1:37">
      <c r="A18" s="1">
        <v>15</v>
      </c>
      <c r="B18" t="s">
        <v>102</v>
      </c>
      <c r="C18" s="3" t="s">
        <v>37</v>
      </c>
      <c r="D18" s="3" t="s">
        <v>38</v>
      </c>
      <c r="E18" s="3" t="s">
        <v>49</v>
      </c>
      <c r="F18" s="3" t="s">
        <v>40</v>
      </c>
      <c r="G18" s="3" t="s">
        <v>38</v>
      </c>
      <c r="I18" s="3" t="s">
        <v>40</v>
      </c>
      <c r="J18" s="3" t="s">
        <v>37</v>
      </c>
      <c r="K18" s="3" t="s">
        <v>40</v>
      </c>
      <c r="L18" s="3" t="s">
        <v>40</v>
      </c>
      <c r="M18" t="s">
        <v>40</v>
      </c>
      <c r="N18" t="s">
        <v>40</v>
      </c>
      <c r="O18" t="s">
        <v>40</v>
      </c>
      <c r="P18" t="s">
        <v>40</v>
      </c>
      <c r="Q18" t="s">
        <v>40</v>
      </c>
      <c r="R18" t="s">
        <v>40</v>
      </c>
      <c r="S18" s="3" t="s">
        <v>50</v>
      </c>
      <c r="T18" s="3" t="s">
        <v>51</v>
      </c>
      <c r="U18" s="3" t="s">
        <v>51</v>
      </c>
      <c r="V18" s="3" t="s">
        <v>52</v>
      </c>
      <c r="W18" t="s">
        <v>44</v>
      </c>
      <c r="X18" s="3" t="s">
        <v>40</v>
      </c>
      <c r="Y18" s="3" t="s">
        <v>40</v>
      </c>
      <c r="Z18" s="3" t="s">
        <v>103</v>
      </c>
      <c r="AA18" t="s">
        <v>40</v>
      </c>
      <c r="AB18" s="3" t="s">
        <v>40</v>
      </c>
      <c r="AC18" t="s">
        <v>38</v>
      </c>
      <c r="AD18" t="s">
        <v>40</v>
      </c>
      <c r="AE18" t="s">
        <v>38</v>
      </c>
      <c r="AG18" t="s">
        <v>40</v>
      </c>
      <c r="AH18" t="s">
        <v>40</v>
      </c>
      <c r="AI18" t="s">
        <v>38</v>
      </c>
      <c r="AJ18" t="s">
        <v>104</v>
      </c>
      <c r="AK18" t="s">
        <v>105</v>
      </c>
    </row>
    <row r="19" spans="1:37">
      <c r="A19" s="1">
        <v>16</v>
      </c>
      <c r="B19" t="s">
        <v>106</v>
      </c>
      <c r="C19" s="3" t="s">
        <v>37</v>
      </c>
      <c r="D19" s="3" t="s">
        <v>38</v>
      </c>
      <c r="E19" s="3" t="s">
        <v>39</v>
      </c>
      <c r="F19" s="3" t="s">
        <v>38</v>
      </c>
      <c r="G19" s="3" t="s">
        <v>38</v>
      </c>
      <c r="I19" s="3" t="s">
        <v>40</v>
      </c>
      <c r="J19" s="3" t="s">
        <v>37</v>
      </c>
      <c r="K19" s="3" t="s">
        <v>40</v>
      </c>
      <c r="L19" s="3" t="s">
        <v>40</v>
      </c>
      <c r="M19" t="s">
        <v>38</v>
      </c>
      <c r="N19" t="s">
        <v>40</v>
      </c>
      <c r="O19" t="s">
        <v>40</v>
      </c>
      <c r="P19" t="s">
        <v>40</v>
      </c>
      <c r="Q19" t="s">
        <v>40</v>
      </c>
      <c r="R19" t="s">
        <v>40</v>
      </c>
      <c r="S19" s="3" t="s">
        <v>41</v>
      </c>
      <c r="T19" s="3" t="s">
        <v>42</v>
      </c>
      <c r="U19" s="3" t="s">
        <v>42</v>
      </c>
      <c r="V19" s="3" t="s">
        <v>43</v>
      </c>
      <c r="W19" t="s">
        <v>53</v>
      </c>
      <c r="X19" s="3" t="s">
        <v>40</v>
      </c>
      <c r="Y19" s="3" t="s">
        <v>40</v>
      </c>
      <c r="Z19" s="3" t="s">
        <v>103</v>
      </c>
      <c r="AA19" t="s">
        <v>40</v>
      </c>
      <c r="AB19" s="3" t="s">
        <v>40</v>
      </c>
      <c r="AC19" t="s">
        <v>38</v>
      </c>
      <c r="AD19" t="s">
        <v>38</v>
      </c>
      <c r="AE19" t="s">
        <v>38</v>
      </c>
      <c r="AF19" t="s">
        <v>107</v>
      </c>
      <c r="AG19" t="s">
        <v>40</v>
      </c>
      <c r="AH19" t="s">
        <v>40</v>
      </c>
      <c r="AI19" t="s">
        <v>38</v>
      </c>
      <c r="AJ19" t="s">
        <v>108</v>
      </c>
      <c r="AK19" t="s">
        <v>109</v>
      </c>
    </row>
    <row r="20" spans="1:37">
      <c r="A20" s="1">
        <v>17</v>
      </c>
      <c r="B20" t="s">
        <v>110</v>
      </c>
      <c r="C20" s="3" t="s">
        <v>37</v>
      </c>
      <c r="D20" s="3" t="s">
        <v>38</v>
      </c>
      <c r="E20" s="3" t="s">
        <v>49</v>
      </c>
      <c r="F20" s="3" t="s">
        <v>40</v>
      </c>
      <c r="G20" s="3" t="s">
        <v>38</v>
      </c>
      <c r="I20" s="3" t="s">
        <v>40</v>
      </c>
      <c r="J20" s="3" t="s">
        <v>37</v>
      </c>
      <c r="K20" s="3" t="s">
        <v>40</v>
      </c>
      <c r="L20" s="3" t="s">
        <v>40</v>
      </c>
      <c r="M20" t="s">
        <v>40</v>
      </c>
      <c r="N20" t="s">
        <v>40</v>
      </c>
      <c r="O20" t="s">
        <v>40</v>
      </c>
      <c r="P20" t="s">
        <v>40</v>
      </c>
      <c r="Q20" t="s">
        <v>40</v>
      </c>
      <c r="R20" t="s">
        <v>40</v>
      </c>
      <c r="S20" s="3" t="s">
        <v>50</v>
      </c>
      <c r="T20" s="3" t="s">
        <v>51</v>
      </c>
      <c r="U20" s="3" t="s">
        <v>51</v>
      </c>
      <c r="V20" s="3" t="s">
        <v>52</v>
      </c>
      <c r="W20" t="s">
        <v>70</v>
      </c>
      <c r="X20" s="3" t="s">
        <v>40</v>
      </c>
      <c r="Y20" s="3" t="s">
        <v>40</v>
      </c>
      <c r="Z20" s="3" t="s">
        <v>45</v>
      </c>
      <c r="AA20" t="s">
        <v>40</v>
      </c>
      <c r="AB20" s="3" t="s">
        <v>40</v>
      </c>
      <c r="AC20" t="s">
        <v>38</v>
      </c>
      <c r="AD20" t="s">
        <v>40</v>
      </c>
      <c r="AE20" t="s">
        <v>40</v>
      </c>
      <c r="AG20" t="s">
        <v>40</v>
      </c>
      <c r="AH20" t="s">
        <v>40</v>
      </c>
      <c r="AI20" t="s">
        <v>40</v>
      </c>
      <c r="AJ20" t="s">
        <v>111</v>
      </c>
      <c r="AK20" t="s">
        <v>112</v>
      </c>
    </row>
    <row r="21" spans="1:37">
      <c r="A21" s="1">
        <v>18</v>
      </c>
      <c r="B21" t="s">
        <v>113</v>
      </c>
      <c r="C21" s="3" t="s">
        <v>37</v>
      </c>
      <c r="D21" s="3" t="s">
        <v>38</v>
      </c>
      <c r="E21" s="3" t="s">
        <v>39</v>
      </c>
      <c r="F21" s="3" t="s">
        <v>38</v>
      </c>
      <c r="G21" s="3" t="s">
        <v>38</v>
      </c>
      <c r="I21" s="3" t="s">
        <v>40</v>
      </c>
      <c r="J21" s="3" t="s">
        <v>37</v>
      </c>
      <c r="K21" s="3" t="s">
        <v>40</v>
      </c>
      <c r="L21" s="3" t="s">
        <v>40</v>
      </c>
      <c r="M21" t="s">
        <v>40</v>
      </c>
      <c r="N21" t="s">
        <v>40</v>
      </c>
      <c r="O21" t="s">
        <v>40</v>
      </c>
      <c r="P21" t="s">
        <v>40</v>
      </c>
      <c r="Q21" t="s">
        <v>40</v>
      </c>
      <c r="R21" t="s">
        <v>40</v>
      </c>
      <c r="S21" s="3" t="s">
        <v>41</v>
      </c>
      <c r="T21" s="3" t="s">
        <v>51</v>
      </c>
      <c r="U21" s="3" t="s">
        <v>51</v>
      </c>
      <c r="V21" s="3" t="s">
        <v>43</v>
      </c>
      <c r="W21" t="s">
        <v>44</v>
      </c>
      <c r="X21" s="3" t="s">
        <v>40</v>
      </c>
      <c r="Y21" s="3" t="s">
        <v>40</v>
      </c>
      <c r="Z21" s="3" t="s">
        <v>103</v>
      </c>
      <c r="AA21" t="s">
        <v>40</v>
      </c>
      <c r="AB21" s="3" t="s">
        <v>38</v>
      </c>
      <c r="AC21" t="s">
        <v>38</v>
      </c>
      <c r="AD21" t="s">
        <v>40</v>
      </c>
      <c r="AE21" t="s">
        <v>38</v>
      </c>
      <c r="AG21" t="s">
        <v>38</v>
      </c>
      <c r="AH21" t="s">
        <v>54</v>
      </c>
      <c r="AI21" t="s">
        <v>54</v>
      </c>
      <c r="AJ21" t="s">
        <v>114</v>
      </c>
      <c r="AK21" t="s">
        <v>115</v>
      </c>
    </row>
    <row r="22" spans="1:37">
      <c r="A22" s="1">
        <v>19</v>
      </c>
      <c r="B22" t="s">
        <v>116</v>
      </c>
      <c r="C22" s="3" t="s">
        <v>37</v>
      </c>
      <c r="D22" s="3" t="s">
        <v>38</v>
      </c>
      <c r="E22" s="3" t="s">
        <v>39</v>
      </c>
      <c r="F22" s="3" t="s">
        <v>38</v>
      </c>
      <c r="G22" s="3" t="s">
        <v>38</v>
      </c>
      <c r="I22" s="3" t="s">
        <v>40</v>
      </c>
      <c r="J22" s="3" t="s">
        <v>37</v>
      </c>
      <c r="K22" s="3" t="s">
        <v>40</v>
      </c>
      <c r="L22" s="3" t="s">
        <v>40</v>
      </c>
      <c r="M22" t="s">
        <v>38</v>
      </c>
      <c r="N22" t="s">
        <v>40</v>
      </c>
      <c r="O22" t="s">
        <v>40</v>
      </c>
      <c r="P22" t="s">
        <v>40</v>
      </c>
      <c r="Q22" t="s">
        <v>40</v>
      </c>
      <c r="R22" t="s">
        <v>40</v>
      </c>
      <c r="S22" s="3" t="s">
        <v>41</v>
      </c>
      <c r="T22" s="3" t="s">
        <v>51</v>
      </c>
      <c r="U22" s="3" t="s">
        <v>51</v>
      </c>
      <c r="V22" s="3" t="s">
        <v>63</v>
      </c>
      <c r="W22" t="s">
        <v>58</v>
      </c>
      <c r="X22" s="3" t="s">
        <v>40</v>
      </c>
      <c r="Y22" s="3" t="s">
        <v>38</v>
      </c>
      <c r="Z22" s="3" t="s">
        <v>45</v>
      </c>
      <c r="AA22" t="s">
        <v>40</v>
      </c>
      <c r="AB22" s="3" t="s">
        <v>40</v>
      </c>
      <c r="AC22" t="s">
        <v>54</v>
      </c>
      <c r="AD22" t="s">
        <v>54</v>
      </c>
      <c r="AE22" t="s">
        <v>54</v>
      </c>
      <c r="AG22" t="s">
        <v>40</v>
      </c>
      <c r="AH22" t="s">
        <v>40</v>
      </c>
      <c r="AI22" t="s">
        <v>38</v>
      </c>
      <c r="AJ22" t="s">
        <v>117</v>
      </c>
      <c r="AK22" t="s">
        <v>118</v>
      </c>
    </row>
    <row r="23" spans="1:37">
      <c r="A23" s="1">
        <v>20</v>
      </c>
      <c r="B23" t="s">
        <v>119</v>
      </c>
      <c r="C23" s="3" t="s">
        <v>37</v>
      </c>
      <c r="D23" s="3" t="s">
        <v>38</v>
      </c>
      <c r="E23" s="3" t="s">
        <v>39</v>
      </c>
      <c r="F23" s="3" t="s">
        <v>38</v>
      </c>
      <c r="G23" s="3" t="s">
        <v>38</v>
      </c>
      <c r="I23" s="3" t="s">
        <v>40</v>
      </c>
      <c r="J23" s="3" t="s">
        <v>37</v>
      </c>
      <c r="K23" s="3" t="s">
        <v>40</v>
      </c>
      <c r="L23" s="3" t="s">
        <v>40</v>
      </c>
      <c r="M23" t="s">
        <v>38</v>
      </c>
      <c r="N23" t="s">
        <v>38</v>
      </c>
      <c r="O23" t="s">
        <v>40</v>
      </c>
      <c r="P23" t="s">
        <v>40</v>
      </c>
      <c r="Q23" t="s">
        <v>40</v>
      </c>
      <c r="R23" t="s">
        <v>40</v>
      </c>
      <c r="S23" s="3" t="s">
        <v>50</v>
      </c>
      <c r="T23" s="3" t="s">
        <v>42</v>
      </c>
      <c r="U23" s="3" t="s">
        <v>42</v>
      </c>
      <c r="V23" s="3" t="s">
        <v>43</v>
      </c>
      <c r="W23" t="s">
        <v>58</v>
      </c>
      <c r="X23" s="3" t="s">
        <v>40</v>
      </c>
      <c r="Y23" s="3" t="s">
        <v>38</v>
      </c>
      <c r="Z23" s="3" t="s">
        <v>45</v>
      </c>
      <c r="AA23" t="s">
        <v>38</v>
      </c>
      <c r="AB23" s="3" t="s">
        <v>40</v>
      </c>
      <c r="AC23" t="s">
        <v>54</v>
      </c>
      <c r="AD23" t="s">
        <v>54</v>
      </c>
      <c r="AE23" t="s">
        <v>54</v>
      </c>
      <c r="AG23" t="s">
        <v>38</v>
      </c>
      <c r="AH23" t="s">
        <v>54</v>
      </c>
      <c r="AI23" t="s">
        <v>54</v>
      </c>
      <c r="AJ23" t="s">
        <v>120</v>
      </c>
      <c r="AK23" t="s">
        <v>121</v>
      </c>
    </row>
    <row r="24" spans="1:37">
      <c r="A24" s="1">
        <v>21</v>
      </c>
      <c r="B24" t="s">
        <v>122</v>
      </c>
      <c r="C24" s="3" t="s">
        <v>37</v>
      </c>
      <c r="D24" s="3" t="s">
        <v>38</v>
      </c>
      <c r="E24" s="3" t="s">
        <v>123</v>
      </c>
      <c r="F24" s="3" t="s">
        <v>40</v>
      </c>
      <c r="G24" s="3" t="s">
        <v>38</v>
      </c>
      <c r="I24" s="3" t="s">
        <v>40</v>
      </c>
      <c r="J24" s="3" t="s">
        <v>37</v>
      </c>
      <c r="K24" s="3" t="s">
        <v>40</v>
      </c>
      <c r="L24" s="3" t="s">
        <v>40</v>
      </c>
      <c r="M24" t="s">
        <v>38</v>
      </c>
      <c r="N24" t="s">
        <v>40</v>
      </c>
      <c r="O24" t="s">
        <v>40</v>
      </c>
      <c r="P24" t="s">
        <v>40</v>
      </c>
      <c r="Q24" t="s">
        <v>40</v>
      </c>
      <c r="R24" t="s">
        <v>40</v>
      </c>
      <c r="S24" s="3" t="s">
        <v>50</v>
      </c>
      <c r="T24" s="3" t="s">
        <v>42</v>
      </c>
      <c r="U24" s="3" t="s">
        <v>42</v>
      </c>
      <c r="V24" s="3" t="s">
        <v>43</v>
      </c>
      <c r="W24" t="s">
        <v>53</v>
      </c>
      <c r="X24" s="3" t="s">
        <v>40</v>
      </c>
      <c r="Y24" s="3" t="s">
        <v>40</v>
      </c>
      <c r="Z24" s="3" t="s">
        <v>99</v>
      </c>
      <c r="AA24" t="s">
        <v>40</v>
      </c>
      <c r="AB24" s="3" t="s">
        <v>40</v>
      </c>
      <c r="AC24" t="s">
        <v>38</v>
      </c>
      <c r="AD24" t="s">
        <v>40</v>
      </c>
      <c r="AE24" t="s">
        <v>38</v>
      </c>
      <c r="AF24" t="s">
        <v>124</v>
      </c>
      <c r="AG24" t="s">
        <v>40</v>
      </c>
      <c r="AH24" t="s">
        <v>40</v>
      </c>
      <c r="AI24" t="s">
        <v>40</v>
      </c>
      <c r="AJ24" t="s">
        <v>125</v>
      </c>
      <c r="AK24" t="s">
        <v>126</v>
      </c>
    </row>
    <row r="25" spans="1:37">
      <c r="A25" s="1">
        <v>22</v>
      </c>
      <c r="B25" t="s">
        <v>127</v>
      </c>
      <c r="C25" s="3" t="s">
        <v>37</v>
      </c>
      <c r="D25" s="3" t="s">
        <v>38</v>
      </c>
      <c r="E25" s="3" t="s">
        <v>62</v>
      </c>
      <c r="F25" s="3" t="s">
        <v>40</v>
      </c>
      <c r="G25" s="3" t="s">
        <v>38</v>
      </c>
      <c r="I25" s="3" t="s">
        <v>40</v>
      </c>
      <c r="J25" s="3" t="s">
        <v>38</v>
      </c>
      <c r="K25" s="3" t="s">
        <v>40</v>
      </c>
      <c r="L25" s="3" t="s">
        <v>40</v>
      </c>
      <c r="M25" t="s">
        <v>38</v>
      </c>
      <c r="N25" t="s">
        <v>40</v>
      </c>
      <c r="O25" t="s">
        <v>40</v>
      </c>
      <c r="P25" t="s">
        <v>40</v>
      </c>
      <c r="Q25" t="s">
        <v>38</v>
      </c>
      <c r="R25" t="s">
        <v>38</v>
      </c>
      <c r="S25" s="3" t="s">
        <v>50</v>
      </c>
      <c r="T25" s="3" t="s">
        <v>51</v>
      </c>
      <c r="U25" s="3" t="s">
        <v>51</v>
      </c>
      <c r="V25" s="3" t="s">
        <v>52</v>
      </c>
      <c r="W25" t="s">
        <v>58</v>
      </c>
      <c r="X25" s="3" t="s">
        <v>40</v>
      </c>
      <c r="Y25" s="3" t="s">
        <v>38</v>
      </c>
      <c r="Z25" s="3" t="s">
        <v>45</v>
      </c>
      <c r="AA25" t="s">
        <v>38</v>
      </c>
      <c r="AB25" s="3" t="s">
        <v>40</v>
      </c>
      <c r="AC25" t="s">
        <v>54</v>
      </c>
      <c r="AD25" t="s">
        <v>54</v>
      </c>
      <c r="AE25" t="s">
        <v>54</v>
      </c>
      <c r="AG25" t="s">
        <v>40</v>
      </c>
      <c r="AH25" t="s">
        <v>40</v>
      </c>
      <c r="AI25" t="s">
        <v>40</v>
      </c>
      <c r="AJ25" t="s">
        <v>128</v>
      </c>
      <c r="AK25" t="s">
        <v>129</v>
      </c>
    </row>
    <row r="26" spans="1:37">
      <c r="A26" s="1">
        <v>23</v>
      </c>
      <c r="B26" t="s">
        <v>130</v>
      </c>
      <c r="C26" s="3" t="s">
        <v>37</v>
      </c>
      <c r="D26" s="3" t="s">
        <v>38</v>
      </c>
      <c r="E26" s="3" t="s">
        <v>39</v>
      </c>
      <c r="F26" s="3" t="s">
        <v>38</v>
      </c>
      <c r="G26" s="3" t="s">
        <v>38</v>
      </c>
      <c r="I26" s="3" t="s">
        <v>40</v>
      </c>
      <c r="J26" s="3" t="s">
        <v>37</v>
      </c>
      <c r="K26" s="3" t="s">
        <v>40</v>
      </c>
      <c r="L26" s="3" t="s">
        <v>40</v>
      </c>
      <c r="M26" t="s">
        <v>40</v>
      </c>
      <c r="N26" t="s">
        <v>40</v>
      </c>
      <c r="O26" t="s">
        <v>40</v>
      </c>
      <c r="P26" t="s">
        <v>40</v>
      </c>
      <c r="Q26" t="s">
        <v>40</v>
      </c>
      <c r="R26" t="s">
        <v>40</v>
      </c>
      <c r="S26" s="3" t="s">
        <v>41</v>
      </c>
      <c r="T26" s="3" t="s">
        <v>42</v>
      </c>
      <c r="U26" s="3" t="s">
        <v>42</v>
      </c>
      <c r="V26" s="3" t="s">
        <v>43</v>
      </c>
      <c r="W26" t="s">
        <v>58</v>
      </c>
      <c r="X26" s="3" t="s">
        <v>40</v>
      </c>
      <c r="Y26" s="3" t="s">
        <v>38</v>
      </c>
      <c r="Z26" s="3" t="s">
        <v>103</v>
      </c>
      <c r="AA26" t="s">
        <v>38</v>
      </c>
      <c r="AB26" s="3" t="s">
        <v>40</v>
      </c>
      <c r="AC26" t="s">
        <v>54</v>
      </c>
      <c r="AD26" t="s">
        <v>54</v>
      </c>
      <c r="AE26" t="s">
        <v>54</v>
      </c>
      <c r="AG26" t="s">
        <v>40</v>
      </c>
      <c r="AH26" t="s">
        <v>40</v>
      </c>
      <c r="AI26" t="s">
        <v>40</v>
      </c>
      <c r="AJ26" t="s">
        <v>131</v>
      </c>
      <c r="AK26" t="s">
        <v>132</v>
      </c>
    </row>
    <row r="27" spans="1:37">
      <c r="A27" s="1">
        <v>24</v>
      </c>
      <c r="B27" t="s">
        <v>133</v>
      </c>
      <c r="C27" s="3" t="s">
        <v>37</v>
      </c>
      <c r="D27" s="3" t="s">
        <v>38</v>
      </c>
      <c r="E27" s="3" t="s">
        <v>39</v>
      </c>
      <c r="F27" s="3" t="s">
        <v>38</v>
      </c>
      <c r="G27" s="3" t="s">
        <v>38</v>
      </c>
      <c r="I27" s="3" t="s">
        <v>38</v>
      </c>
      <c r="J27" s="3" t="s">
        <v>37</v>
      </c>
      <c r="K27" s="3" t="s">
        <v>40</v>
      </c>
      <c r="L27" s="3" t="s">
        <v>40</v>
      </c>
      <c r="M27" t="s">
        <v>38</v>
      </c>
      <c r="N27" t="s">
        <v>40</v>
      </c>
      <c r="O27" t="s">
        <v>40</v>
      </c>
      <c r="P27" t="s">
        <v>40</v>
      </c>
      <c r="Q27" t="s">
        <v>40</v>
      </c>
      <c r="R27" t="s">
        <v>40</v>
      </c>
      <c r="S27" s="3" t="s">
        <v>41</v>
      </c>
      <c r="T27" s="3" t="s">
        <v>87</v>
      </c>
      <c r="U27" s="3" t="s">
        <v>51</v>
      </c>
      <c r="V27" s="3" t="s">
        <v>63</v>
      </c>
      <c r="W27" t="s">
        <v>58</v>
      </c>
      <c r="X27" s="3" t="s">
        <v>40</v>
      </c>
      <c r="Y27" s="3" t="s">
        <v>38</v>
      </c>
      <c r="Z27" s="3" t="s">
        <v>88</v>
      </c>
      <c r="AA27" t="s">
        <v>40</v>
      </c>
      <c r="AB27" s="3" t="s">
        <v>40</v>
      </c>
      <c r="AC27" t="s">
        <v>54</v>
      </c>
      <c r="AD27" t="s">
        <v>54</v>
      </c>
      <c r="AE27" t="s">
        <v>54</v>
      </c>
      <c r="AG27" t="s">
        <v>38</v>
      </c>
      <c r="AH27" t="s">
        <v>54</v>
      </c>
      <c r="AI27" t="s">
        <v>54</v>
      </c>
      <c r="AJ27" t="s">
        <v>134</v>
      </c>
      <c r="AK27" t="s">
        <v>135</v>
      </c>
    </row>
    <row r="28" spans="1:37">
      <c r="A28" s="1">
        <v>25</v>
      </c>
      <c r="B28" t="s">
        <v>136</v>
      </c>
      <c r="C28" s="3" t="s">
        <v>37</v>
      </c>
      <c r="D28" s="3" t="s">
        <v>38</v>
      </c>
      <c r="E28" s="3" t="s">
        <v>39</v>
      </c>
      <c r="F28" s="3" t="s">
        <v>38</v>
      </c>
      <c r="G28" s="3" t="s">
        <v>38</v>
      </c>
      <c r="I28" s="3" t="s">
        <v>40</v>
      </c>
      <c r="J28" s="3" t="s">
        <v>37</v>
      </c>
      <c r="K28" s="3" t="s">
        <v>40</v>
      </c>
      <c r="L28" s="3" t="s">
        <v>40</v>
      </c>
      <c r="M28" t="s">
        <v>40</v>
      </c>
      <c r="N28" t="s">
        <v>40</v>
      </c>
      <c r="O28" t="s">
        <v>40</v>
      </c>
      <c r="P28" t="s">
        <v>40</v>
      </c>
      <c r="Q28" t="s">
        <v>40</v>
      </c>
      <c r="R28" t="s">
        <v>40</v>
      </c>
      <c r="S28" s="3" t="s">
        <v>41</v>
      </c>
      <c r="T28" s="3" t="s">
        <v>51</v>
      </c>
      <c r="U28" s="3" t="s">
        <v>51</v>
      </c>
      <c r="V28" s="3" t="s">
        <v>52</v>
      </c>
      <c r="W28" t="s">
        <v>53</v>
      </c>
      <c r="X28" s="3" t="s">
        <v>40</v>
      </c>
      <c r="Y28" s="3" t="s">
        <v>38</v>
      </c>
      <c r="Z28" s="3" t="s">
        <v>99</v>
      </c>
      <c r="AA28" t="s">
        <v>40</v>
      </c>
      <c r="AB28" s="3" t="s">
        <v>40</v>
      </c>
      <c r="AC28" t="s">
        <v>54</v>
      </c>
      <c r="AD28" t="s">
        <v>54</v>
      </c>
      <c r="AE28" t="s">
        <v>54</v>
      </c>
      <c r="AG28" t="s">
        <v>38</v>
      </c>
      <c r="AH28" t="s">
        <v>54</v>
      </c>
      <c r="AI28" t="s">
        <v>54</v>
      </c>
      <c r="AJ28" t="s">
        <v>137</v>
      </c>
      <c r="AK28" t="s">
        <v>138</v>
      </c>
    </row>
    <row r="29" spans="1:37">
      <c r="A29" s="1">
        <v>26</v>
      </c>
      <c r="B29" t="s">
        <v>139</v>
      </c>
      <c r="C29" s="3" t="s">
        <v>37</v>
      </c>
      <c r="D29" s="3" t="s">
        <v>38</v>
      </c>
      <c r="E29" s="3" t="s">
        <v>39</v>
      </c>
      <c r="F29" s="3" t="s">
        <v>38</v>
      </c>
      <c r="G29" s="3" t="s">
        <v>38</v>
      </c>
      <c r="I29" s="3" t="s">
        <v>40</v>
      </c>
      <c r="J29" s="3" t="s">
        <v>37</v>
      </c>
      <c r="K29" s="3" t="s">
        <v>40</v>
      </c>
      <c r="L29" s="3" t="s">
        <v>40</v>
      </c>
      <c r="M29" t="s">
        <v>40</v>
      </c>
      <c r="N29" t="s">
        <v>40</v>
      </c>
      <c r="O29" t="s">
        <v>40</v>
      </c>
      <c r="P29" t="s">
        <v>40</v>
      </c>
      <c r="Q29" t="s">
        <v>40</v>
      </c>
      <c r="R29" t="s">
        <v>40</v>
      </c>
      <c r="S29" s="3" t="s">
        <v>41</v>
      </c>
      <c r="T29" s="3" t="s">
        <v>51</v>
      </c>
      <c r="U29" s="3" t="s">
        <v>51</v>
      </c>
      <c r="V29" s="3" t="s">
        <v>52</v>
      </c>
      <c r="W29" t="s">
        <v>58</v>
      </c>
      <c r="X29" s="3" t="s">
        <v>40</v>
      </c>
      <c r="Y29" s="3" t="s">
        <v>40</v>
      </c>
      <c r="Z29" s="3" t="s">
        <v>45</v>
      </c>
      <c r="AA29" t="s">
        <v>40</v>
      </c>
      <c r="AB29" s="3" t="s">
        <v>40</v>
      </c>
      <c r="AC29" t="s">
        <v>38</v>
      </c>
      <c r="AD29" t="s">
        <v>40</v>
      </c>
      <c r="AE29" t="s">
        <v>38</v>
      </c>
      <c r="AG29" t="s">
        <v>40</v>
      </c>
      <c r="AH29" t="s">
        <v>40</v>
      </c>
      <c r="AI29" t="s">
        <v>38</v>
      </c>
      <c r="AJ29" t="s">
        <v>140</v>
      </c>
      <c r="AK29" t="s">
        <v>141</v>
      </c>
    </row>
    <row r="30" spans="1:37">
      <c r="A30" s="1">
        <v>27</v>
      </c>
      <c r="B30" t="s">
        <v>142</v>
      </c>
      <c r="C30" s="3" t="s">
        <v>37</v>
      </c>
      <c r="D30" s="3" t="s">
        <v>38</v>
      </c>
      <c r="E30" s="3" t="s">
        <v>39</v>
      </c>
      <c r="F30" s="3" t="s">
        <v>38</v>
      </c>
      <c r="G30" s="3" t="s">
        <v>38</v>
      </c>
      <c r="I30" s="3" t="s">
        <v>40</v>
      </c>
      <c r="J30" s="3" t="s">
        <v>37</v>
      </c>
      <c r="K30" s="3" t="s">
        <v>40</v>
      </c>
      <c r="L30" s="3" t="s">
        <v>40</v>
      </c>
      <c r="M30" t="s">
        <v>40</v>
      </c>
      <c r="N30" t="s">
        <v>40</v>
      </c>
      <c r="O30" t="s">
        <v>40</v>
      </c>
      <c r="P30" t="s">
        <v>40</v>
      </c>
      <c r="Q30" t="s">
        <v>40</v>
      </c>
      <c r="R30" t="s">
        <v>40</v>
      </c>
      <c r="S30" s="3" t="s">
        <v>41</v>
      </c>
      <c r="T30" s="3" t="s">
        <v>51</v>
      </c>
      <c r="U30" s="3" t="s">
        <v>51</v>
      </c>
      <c r="V30" s="3" t="s">
        <v>52</v>
      </c>
      <c r="W30" t="s">
        <v>58</v>
      </c>
      <c r="X30" s="3" t="s">
        <v>40</v>
      </c>
      <c r="Y30" s="3" t="s">
        <v>38</v>
      </c>
      <c r="Z30" s="3" t="s">
        <v>45</v>
      </c>
      <c r="AA30" t="s">
        <v>40</v>
      </c>
      <c r="AB30" s="3" t="s">
        <v>40</v>
      </c>
      <c r="AC30" t="s">
        <v>54</v>
      </c>
      <c r="AD30" t="s">
        <v>54</v>
      </c>
      <c r="AE30" t="s">
        <v>54</v>
      </c>
      <c r="AG30" t="s">
        <v>40</v>
      </c>
      <c r="AH30" t="s">
        <v>40</v>
      </c>
      <c r="AI30" t="s">
        <v>40</v>
      </c>
      <c r="AJ30" t="s">
        <v>143</v>
      </c>
      <c r="AK30" t="s">
        <v>144</v>
      </c>
    </row>
    <row r="31" spans="1:37">
      <c r="A31" s="1">
        <v>28</v>
      </c>
      <c r="B31" t="s">
        <v>145</v>
      </c>
      <c r="C31" s="3" t="s">
        <v>37</v>
      </c>
      <c r="D31" s="3" t="s">
        <v>38</v>
      </c>
      <c r="E31" s="3" t="s">
        <v>62</v>
      </c>
      <c r="F31" s="3" t="s">
        <v>40</v>
      </c>
      <c r="G31" s="3" t="s">
        <v>38</v>
      </c>
      <c r="I31" s="3" t="s">
        <v>40</v>
      </c>
      <c r="J31" s="3" t="s">
        <v>37</v>
      </c>
      <c r="K31" s="3" t="s">
        <v>40</v>
      </c>
      <c r="L31" s="3" t="s">
        <v>40</v>
      </c>
      <c r="M31" t="s">
        <v>38</v>
      </c>
      <c r="N31" t="s">
        <v>38</v>
      </c>
      <c r="O31" t="s">
        <v>40</v>
      </c>
      <c r="P31" t="s">
        <v>40</v>
      </c>
      <c r="Q31" t="s">
        <v>38</v>
      </c>
      <c r="R31" t="s">
        <v>38</v>
      </c>
      <c r="S31" s="3" t="s">
        <v>50</v>
      </c>
      <c r="T31" s="3" t="s">
        <v>42</v>
      </c>
      <c r="U31" s="3" t="s">
        <v>51</v>
      </c>
      <c r="V31" s="3" t="s">
        <v>52</v>
      </c>
      <c r="W31" t="s">
        <v>58</v>
      </c>
      <c r="X31" s="3" t="s">
        <v>40</v>
      </c>
      <c r="Y31" s="3" t="s">
        <v>40</v>
      </c>
      <c r="Z31" s="3" t="s">
        <v>103</v>
      </c>
      <c r="AA31" t="s">
        <v>38</v>
      </c>
      <c r="AB31" s="3" t="s">
        <v>38</v>
      </c>
      <c r="AC31" t="s">
        <v>40</v>
      </c>
      <c r="AD31" t="s">
        <v>38</v>
      </c>
      <c r="AE31" t="s">
        <v>38</v>
      </c>
      <c r="AG31" t="s">
        <v>38</v>
      </c>
      <c r="AH31" t="s">
        <v>54</v>
      </c>
      <c r="AI31" t="s">
        <v>54</v>
      </c>
      <c r="AJ31" t="s">
        <v>146</v>
      </c>
      <c r="AK31" t="s">
        <v>147</v>
      </c>
    </row>
    <row r="32" spans="1:37">
      <c r="A32" s="1">
        <v>29</v>
      </c>
      <c r="B32" t="s">
        <v>148</v>
      </c>
      <c r="C32" s="3" t="s">
        <v>149</v>
      </c>
      <c r="D32" s="3" t="s">
        <v>38</v>
      </c>
      <c r="E32" s="3" t="s">
        <v>62</v>
      </c>
      <c r="F32" s="3" t="s">
        <v>40</v>
      </c>
      <c r="G32" s="3" t="s">
        <v>38</v>
      </c>
      <c r="I32" s="3" t="s">
        <v>40</v>
      </c>
      <c r="J32" s="3" t="s">
        <v>40</v>
      </c>
      <c r="K32" s="3" t="s">
        <v>40</v>
      </c>
      <c r="L32" s="3" t="s">
        <v>40</v>
      </c>
      <c r="M32" t="s">
        <v>40</v>
      </c>
      <c r="N32" t="s">
        <v>40</v>
      </c>
      <c r="O32" t="s">
        <v>40</v>
      </c>
      <c r="P32" t="s">
        <v>40</v>
      </c>
      <c r="Q32" t="s">
        <v>40</v>
      </c>
      <c r="R32" t="s">
        <v>40</v>
      </c>
      <c r="S32" s="3" t="s">
        <v>50</v>
      </c>
      <c r="T32" s="3" t="s">
        <v>51</v>
      </c>
      <c r="U32" s="3" t="s">
        <v>51</v>
      </c>
      <c r="V32" s="3" t="s">
        <v>52</v>
      </c>
      <c r="W32" t="s">
        <v>44</v>
      </c>
      <c r="X32" s="3" t="s">
        <v>40</v>
      </c>
      <c r="Y32" s="3" t="s">
        <v>38</v>
      </c>
      <c r="Z32" s="3" t="s">
        <v>45</v>
      </c>
      <c r="AA32" t="s">
        <v>40</v>
      </c>
      <c r="AB32" s="3" t="s">
        <v>38</v>
      </c>
      <c r="AC32" t="s">
        <v>54</v>
      </c>
      <c r="AD32" t="s">
        <v>54</v>
      </c>
      <c r="AE32" t="s">
        <v>54</v>
      </c>
      <c r="AG32" t="s">
        <v>40</v>
      </c>
      <c r="AH32" t="s">
        <v>40</v>
      </c>
      <c r="AI32" t="s">
        <v>40</v>
      </c>
      <c r="AJ32" t="s">
        <v>150</v>
      </c>
      <c r="AK32" t="s">
        <v>151</v>
      </c>
    </row>
    <row r="33" spans="1:37">
      <c r="A33" s="1">
        <v>30</v>
      </c>
      <c r="B33" t="s">
        <v>152</v>
      </c>
      <c r="C33" s="3" t="s">
        <v>37</v>
      </c>
      <c r="D33" s="3" t="s">
        <v>38</v>
      </c>
      <c r="E33" s="3" t="s">
        <v>39</v>
      </c>
      <c r="F33" s="3" t="s">
        <v>38</v>
      </c>
      <c r="G33" s="3" t="s">
        <v>38</v>
      </c>
      <c r="I33" s="3" t="s">
        <v>40</v>
      </c>
      <c r="J33" s="3" t="s">
        <v>37</v>
      </c>
      <c r="K33" s="3" t="s">
        <v>40</v>
      </c>
      <c r="L33" s="3" t="s">
        <v>40</v>
      </c>
      <c r="M33" t="s">
        <v>38</v>
      </c>
      <c r="N33" t="s">
        <v>38</v>
      </c>
      <c r="O33" t="s">
        <v>40</v>
      </c>
      <c r="P33" t="s">
        <v>38</v>
      </c>
      <c r="Q33" t="s">
        <v>38</v>
      </c>
      <c r="R33" t="s">
        <v>38</v>
      </c>
      <c r="S33" s="3" t="s">
        <v>41</v>
      </c>
      <c r="T33" s="3" t="s">
        <v>87</v>
      </c>
      <c r="U33" s="3" t="s">
        <v>51</v>
      </c>
      <c r="V33" s="3" t="s">
        <v>43</v>
      </c>
      <c r="W33" t="s">
        <v>58</v>
      </c>
      <c r="X33" s="3" t="s">
        <v>38</v>
      </c>
      <c r="Y33" s="3" t="s">
        <v>38</v>
      </c>
      <c r="Z33" s="3" t="s">
        <v>88</v>
      </c>
      <c r="AA33" t="s">
        <v>38</v>
      </c>
      <c r="AB33" s="3" t="s">
        <v>38</v>
      </c>
      <c r="AC33" t="s">
        <v>54</v>
      </c>
      <c r="AD33" t="s">
        <v>54</v>
      </c>
      <c r="AE33" t="s">
        <v>54</v>
      </c>
      <c r="AG33" t="s">
        <v>38</v>
      </c>
      <c r="AH33" t="s">
        <v>54</v>
      </c>
      <c r="AI33" t="s">
        <v>54</v>
      </c>
      <c r="AJ33" t="s">
        <v>153</v>
      </c>
      <c r="AK33" t="s">
        <v>154</v>
      </c>
    </row>
    <row r="34" spans="1:37">
      <c r="A34" s="1">
        <v>31</v>
      </c>
      <c r="B34" t="s">
        <v>155</v>
      </c>
      <c r="C34" s="3" t="s">
        <v>37</v>
      </c>
      <c r="D34" s="3" t="s">
        <v>40</v>
      </c>
      <c r="E34" s="3" t="s">
        <v>39</v>
      </c>
      <c r="F34" s="3" t="s">
        <v>38</v>
      </c>
      <c r="G34" s="3" t="s">
        <v>38</v>
      </c>
      <c r="I34" s="3" t="s">
        <v>40</v>
      </c>
      <c r="J34" s="3" t="s">
        <v>37</v>
      </c>
      <c r="K34" s="3" t="s">
        <v>40</v>
      </c>
      <c r="L34" s="3" t="s">
        <v>40</v>
      </c>
      <c r="M34" t="s">
        <v>38</v>
      </c>
      <c r="N34" t="s">
        <v>40</v>
      </c>
      <c r="O34" t="s">
        <v>40</v>
      </c>
      <c r="P34" t="s">
        <v>40</v>
      </c>
      <c r="Q34" t="s">
        <v>40</v>
      </c>
      <c r="R34" t="s">
        <v>40</v>
      </c>
      <c r="S34" s="3" t="s">
        <v>41</v>
      </c>
      <c r="T34" s="3" t="s">
        <v>42</v>
      </c>
      <c r="U34" s="3" t="s">
        <v>42</v>
      </c>
      <c r="V34" s="3" t="s">
        <v>63</v>
      </c>
      <c r="W34" t="s">
        <v>53</v>
      </c>
      <c r="X34" s="3" t="s">
        <v>40</v>
      </c>
      <c r="Y34" s="3" t="s">
        <v>38</v>
      </c>
      <c r="Z34" s="3" t="s">
        <v>45</v>
      </c>
      <c r="AA34" t="s">
        <v>40</v>
      </c>
      <c r="AB34" s="3" t="s">
        <v>40</v>
      </c>
      <c r="AC34" t="s">
        <v>54</v>
      </c>
      <c r="AD34" t="s">
        <v>54</v>
      </c>
      <c r="AE34" t="s">
        <v>54</v>
      </c>
      <c r="AG34" t="s">
        <v>38</v>
      </c>
      <c r="AH34" t="s">
        <v>54</v>
      </c>
      <c r="AI34" t="s">
        <v>54</v>
      </c>
      <c r="AJ34" t="s">
        <v>156</v>
      </c>
      <c r="AK34" t="s">
        <v>157</v>
      </c>
    </row>
    <row r="35" spans="1:37">
      <c r="A35" s="1">
        <v>32</v>
      </c>
      <c r="B35" t="s">
        <v>158</v>
      </c>
      <c r="C35" s="3" t="s">
        <v>37</v>
      </c>
      <c r="D35" s="3" t="s">
        <v>38</v>
      </c>
      <c r="E35" s="3" t="s">
        <v>39</v>
      </c>
      <c r="F35" s="3" t="s">
        <v>38</v>
      </c>
      <c r="G35" s="3" t="s">
        <v>38</v>
      </c>
      <c r="I35" s="3" t="s">
        <v>40</v>
      </c>
      <c r="J35" s="3" t="s">
        <v>37</v>
      </c>
      <c r="K35" s="3" t="s">
        <v>40</v>
      </c>
      <c r="L35" s="3" t="s">
        <v>40</v>
      </c>
      <c r="M35" t="s">
        <v>40</v>
      </c>
      <c r="N35" t="s">
        <v>40</v>
      </c>
      <c r="O35" t="s">
        <v>40</v>
      </c>
      <c r="P35" t="s">
        <v>40</v>
      </c>
      <c r="Q35" t="s">
        <v>40</v>
      </c>
      <c r="R35" t="s">
        <v>40</v>
      </c>
      <c r="S35" s="3" t="s">
        <v>41</v>
      </c>
      <c r="T35" s="3" t="s">
        <v>42</v>
      </c>
      <c r="U35" s="3" t="s">
        <v>42</v>
      </c>
      <c r="V35" s="3" t="s">
        <v>63</v>
      </c>
      <c r="W35" t="s">
        <v>58</v>
      </c>
      <c r="X35" s="3" t="s">
        <v>40</v>
      </c>
      <c r="Y35" s="3" t="s">
        <v>40</v>
      </c>
      <c r="Z35" s="3" t="s">
        <v>45</v>
      </c>
      <c r="AA35" t="s">
        <v>38</v>
      </c>
      <c r="AB35" s="3" t="s">
        <v>40</v>
      </c>
      <c r="AC35" t="s">
        <v>38</v>
      </c>
      <c r="AD35" t="s">
        <v>40</v>
      </c>
      <c r="AE35" t="s">
        <v>38</v>
      </c>
      <c r="AG35" t="s">
        <v>38</v>
      </c>
      <c r="AH35" t="s">
        <v>54</v>
      </c>
      <c r="AI35" t="s">
        <v>54</v>
      </c>
      <c r="AJ35" t="s">
        <v>159</v>
      </c>
      <c r="AK35" t="s">
        <v>160</v>
      </c>
    </row>
    <row r="36" spans="1:37">
      <c r="A36" s="1">
        <v>33</v>
      </c>
      <c r="B36" t="s">
        <v>161</v>
      </c>
      <c r="C36" s="3" t="s">
        <v>37</v>
      </c>
      <c r="D36" s="3" t="s">
        <v>38</v>
      </c>
      <c r="E36" s="3" t="s">
        <v>39</v>
      </c>
      <c r="F36" s="3" t="s">
        <v>38</v>
      </c>
      <c r="G36" s="3" t="s">
        <v>38</v>
      </c>
      <c r="I36" s="3" t="s">
        <v>40</v>
      </c>
      <c r="J36" s="3" t="s">
        <v>37</v>
      </c>
      <c r="K36" s="3" t="s">
        <v>40</v>
      </c>
      <c r="L36" s="3" t="s">
        <v>40</v>
      </c>
      <c r="M36" t="s">
        <v>38</v>
      </c>
      <c r="N36" t="s">
        <v>38</v>
      </c>
      <c r="O36" t="s">
        <v>40</v>
      </c>
      <c r="P36" t="s">
        <v>38</v>
      </c>
      <c r="Q36" t="s">
        <v>40</v>
      </c>
      <c r="R36" t="s">
        <v>40</v>
      </c>
      <c r="S36" s="3" t="s">
        <v>41</v>
      </c>
      <c r="T36" s="3" t="s">
        <v>51</v>
      </c>
      <c r="U36" s="3" t="s">
        <v>51</v>
      </c>
      <c r="V36" s="3" t="s">
        <v>43</v>
      </c>
      <c r="W36" t="s">
        <v>70</v>
      </c>
      <c r="X36" s="3" t="s">
        <v>40</v>
      </c>
      <c r="Y36" s="3" t="s">
        <v>38</v>
      </c>
      <c r="Z36" s="3" t="s">
        <v>45</v>
      </c>
      <c r="AA36" t="s">
        <v>38</v>
      </c>
      <c r="AB36" s="3" t="s">
        <v>38</v>
      </c>
      <c r="AC36" t="s">
        <v>54</v>
      </c>
      <c r="AD36" t="s">
        <v>54</v>
      </c>
      <c r="AE36" t="s">
        <v>54</v>
      </c>
      <c r="AG36" t="s">
        <v>38</v>
      </c>
      <c r="AH36" t="s">
        <v>54</v>
      </c>
      <c r="AI36" t="s">
        <v>54</v>
      </c>
      <c r="AJ36" t="s">
        <v>162</v>
      </c>
      <c r="AK36" t="s">
        <v>163</v>
      </c>
    </row>
    <row r="37" spans="1:37">
      <c r="A37" s="1">
        <v>34</v>
      </c>
      <c r="B37" t="s">
        <v>164</v>
      </c>
      <c r="C37" s="3" t="s">
        <v>37</v>
      </c>
      <c r="D37" s="3" t="s">
        <v>38</v>
      </c>
      <c r="E37" s="3" t="s">
        <v>39</v>
      </c>
      <c r="F37" s="3" t="s">
        <v>38</v>
      </c>
      <c r="G37" s="3" t="s">
        <v>38</v>
      </c>
      <c r="I37" s="3" t="s">
        <v>40</v>
      </c>
      <c r="J37" s="3" t="s">
        <v>37</v>
      </c>
      <c r="K37" s="3" t="s">
        <v>40</v>
      </c>
      <c r="L37" s="3" t="s">
        <v>40</v>
      </c>
      <c r="M37" t="s">
        <v>40</v>
      </c>
      <c r="N37" t="s">
        <v>40</v>
      </c>
      <c r="O37" t="s">
        <v>40</v>
      </c>
      <c r="P37" t="s">
        <v>40</v>
      </c>
      <c r="Q37" t="s">
        <v>40</v>
      </c>
      <c r="R37" t="s">
        <v>40</v>
      </c>
      <c r="S37" s="3" t="s">
        <v>41</v>
      </c>
      <c r="T37" s="3" t="s">
        <v>51</v>
      </c>
      <c r="U37" s="3" t="s">
        <v>51</v>
      </c>
      <c r="V37" s="3" t="s">
        <v>52</v>
      </c>
      <c r="W37" t="s">
        <v>44</v>
      </c>
      <c r="X37" s="3" t="s">
        <v>40</v>
      </c>
      <c r="Y37" s="3" t="s">
        <v>38</v>
      </c>
      <c r="Z37" s="3" t="s">
        <v>45</v>
      </c>
      <c r="AA37" t="s">
        <v>40</v>
      </c>
      <c r="AB37" s="3" t="s">
        <v>40</v>
      </c>
      <c r="AC37" t="s">
        <v>54</v>
      </c>
      <c r="AD37" t="s">
        <v>54</v>
      </c>
      <c r="AE37" t="s">
        <v>54</v>
      </c>
      <c r="AG37" t="s">
        <v>38</v>
      </c>
      <c r="AH37" t="s">
        <v>54</v>
      </c>
      <c r="AI37" t="s">
        <v>54</v>
      </c>
      <c r="AJ37" t="s">
        <v>165</v>
      </c>
      <c r="AK37" t="s">
        <v>166</v>
      </c>
    </row>
    <row r="38" spans="1:37">
      <c r="A38" s="1">
        <v>35</v>
      </c>
      <c r="B38" t="s">
        <v>167</v>
      </c>
      <c r="C38" s="3" t="s">
        <v>37</v>
      </c>
      <c r="D38" s="3" t="s">
        <v>38</v>
      </c>
      <c r="E38" s="3" t="s">
        <v>62</v>
      </c>
      <c r="F38" s="3" t="s">
        <v>38</v>
      </c>
      <c r="G38" s="3" t="s">
        <v>38</v>
      </c>
      <c r="I38" s="3" t="s">
        <v>40</v>
      </c>
      <c r="J38" s="3" t="s">
        <v>37</v>
      </c>
      <c r="K38" s="3" t="s">
        <v>40</v>
      </c>
      <c r="L38" s="3" t="s">
        <v>40</v>
      </c>
      <c r="M38" t="s">
        <v>40</v>
      </c>
      <c r="N38" t="s">
        <v>40</v>
      </c>
      <c r="O38" t="s">
        <v>40</v>
      </c>
      <c r="P38" t="s">
        <v>40</v>
      </c>
      <c r="Q38" t="s">
        <v>40</v>
      </c>
      <c r="R38" t="s">
        <v>40</v>
      </c>
      <c r="S38" s="3" t="s">
        <v>41</v>
      </c>
      <c r="T38" s="3" t="s">
        <v>51</v>
      </c>
      <c r="U38" s="3" t="s">
        <v>51</v>
      </c>
      <c r="V38" s="3" t="s">
        <v>52</v>
      </c>
      <c r="W38" t="s">
        <v>44</v>
      </c>
      <c r="X38" s="3" t="s">
        <v>40</v>
      </c>
      <c r="Y38" s="3" t="s">
        <v>40</v>
      </c>
      <c r="Z38" s="3" t="s">
        <v>45</v>
      </c>
      <c r="AA38" t="s">
        <v>38</v>
      </c>
      <c r="AB38" s="3" t="s">
        <v>40</v>
      </c>
      <c r="AC38" t="s">
        <v>38</v>
      </c>
      <c r="AD38" t="s">
        <v>40</v>
      </c>
      <c r="AE38" t="s">
        <v>38</v>
      </c>
      <c r="AG38" t="s">
        <v>40</v>
      </c>
      <c r="AH38" t="s">
        <v>40</v>
      </c>
      <c r="AI38" t="s">
        <v>40</v>
      </c>
      <c r="AJ38" t="s">
        <v>168</v>
      </c>
      <c r="AK38" t="s">
        <v>169</v>
      </c>
    </row>
    <row r="39" spans="1:37">
      <c r="A39" s="1">
        <v>36</v>
      </c>
      <c r="B39" t="s">
        <v>170</v>
      </c>
      <c r="C39" s="3" t="s">
        <v>37</v>
      </c>
      <c r="D39" s="3" t="s">
        <v>38</v>
      </c>
      <c r="E39" s="3" t="s">
        <v>39</v>
      </c>
      <c r="F39" s="3" t="s">
        <v>38</v>
      </c>
      <c r="G39" s="3" t="s">
        <v>38</v>
      </c>
      <c r="I39" s="3" t="s">
        <v>40</v>
      </c>
      <c r="J39" s="3" t="s">
        <v>37</v>
      </c>
      <c r="K39" s="3" t="s">
        <v>40</v>
      </c>
      <c r="L39" s="3" t="s">
        <v>40</v>
      </c>
      <c r="M39" t="s">
        <v>40</v>
      </c>
      <c r="N39" t="s">
        <v>40</v>
      </c>
      <c r="O39" t="s">
        <v>40</v>
      </c>
      <c r="P39" t="s">
        <v>40</v>
      </c>
      <c r="Q39" t="s">
        <v>40</v>
      </c>
      <c r="R39" t="s">
        <v>40</v>
      </c>
      <c r="S39" s="3" t="s">
        <v>41</v>
      </c>
      <c r="T39" s="3" t="s">
        <v>51</v>
      </c>
      <c r="U39" s="3" t="s">
        <v>42</v>
      </c>
      <c r="V39" s="3" t="s">
        <v>52</v>
      </c>
      <c r="W39" t="s">
        <v>44</v>
      </c>
      <c r="X39" s="3" t="s">
        <v>40</v>
      </c>
      <c r="Y39" s="3" t="s">
        <v>40</v>
      </c>
      <c r="Z39" s="3" t="s">
        <v>45</v>
      </c>
      <c r="AA39" t="s">
        <v>38</v>
      </c>
      <c r="AB39" s="3" t="s">
        <v>40</v>
      </c>
      <c r="AC39" t="s">
        <v>40</v>
      </c>
      <c r="AD39" t="s">
        <v>38</v>
      </c>
      <c r="AE39" t="s">
        <v>38</v>
      </c>
      <c r="AG39" t="s">
        <v>40</v>
      </c>
      <c r="AH39" t="s">
        <v>40</v>
      </c>
      <c r="AI39" t="s">
        <v>38</v>
      </c>
      <c r="AJ39" t="s">
        <v>171</v>
      </c>
      <c r="AK39" t="s">
        <v>172</v>
      </c>
    </row>
    <row r="40" spans="1:37">
      <c r="A40" s="1">
        <v>37</v>
      </c>
      <c r="B40" t="s">
        <v>173</v>
      </c>
      <c r="C40" s="3" t="s">
        <v>37</v>
      </c>
      <c r="D40" s="3" t="s">
        <v>38</v>
      </c>
      <c r="E40" s="3" t="s">
        <v>39</v>
      </c>
      <c r="F40" s="3" t="s">
        <v>38</v>
      </c>
      <c r="G40" s="3" t="s">
        <v>38</v>
      </c>
      <c r="I40" s="3" t="s">
        <v>40</v>
      </c>
      <c r="J40" s="3" t="s">
        <v>37</v>
      </c>
      <c r="K40" s="3" t="s">
        <v>40</v>
      </c>
      <c r="L40" s="3" t="s">
        <v>40</v>
      </c>
      <c r="M40" t="s">
        <v>40</v>
      </c>
      <c r="N40" t="s">
        <v>40</v>
      </c>
      <c r="O40" t="s">
        <v>40</v>
      </c>
      <c r="P40" t="s">
        <v>40</v>
      </c>
      <c r="Q40" t="s">
        <v>40</v>
      </c>
      <c r="R40" t="s">
        <v>40</v>
      </c>
      <c r="S40" s="3" t="s">
        <v>41</v>
      </c>
      <c r="T40" s="3" t="s">
        <v>87</v>
      </c>
      <c r="U40" s="3" t="s">
        <v>51</v>
      </c>
      <c r="V40" s="3" t="s">
        <v>63</v>
      </c>
      <c r="W40" t="s">
        <v>58</v>
      </c>
      <c r="X40" s="3" t="s">
        <v>40</v>
      </c>
      <c r="Y40" s="3" t="s">
        <v>40</v>
      </c>
      <c r="Z40" s="3" t="s">
        <v>45</v>
      </c>
      <c r="AA40" t="s">
        <v>40</v>
      </c>
      <c r="AB40" s="3" t="s">
        <v>40</v>
      </c>
      <c r="AC40" t="s">
        <v>38</v>
      </c>
      <c r="AD40" t="s">
        <v>40</v>
      </c>
      <c r="AE40" t="s">
        <v>38</v>
      </c>
      <c r="AG40" t="s">
        <v>40</v>
      </c>
      <c r="AH40" t="s">
        <v>40</v>
      </c>
      <c r="AI40" t="s">
        <v>40</v>
      </c>
      <c r="AJ40" t="s">
        <v>174</v>
      </c>
      <c r="AK40" t="s">
        <v>175</v>
      </c>
    </row>
    <row r="41" spans="1:37">
      <c r="A41" s="1">
        <v>38</v>
      </c>
      <c r="B41" t="s">
        <v>176</v>
      </c>
      <c r="C41" s="3" t="s">
        <v>37</v>
      </c>
      <c r="D41" s="3" t="s">
        <v>38</v>
      </c>
      <c r="E41" s="3" t="s">
        <v>62</v>
      </c>
      <c r="F41" s="3" t="s">
        <v>38</v>
      </c>
      <c r="G41" s="3" t="s">
        <v>40</v>
      </c>
      <c r="H41" t="s">
        <v>177</v>
      </c>
      <c r="I41" s="3" t="s">
        <v>40</v>
      </c>
      <c r="J41" s="3" t="s">
        <v>37</v>
      </c>
      <c r="K41" s="3" t="s">
        <v>40</v>
      </c>
      <c r="L41" s="3" t="s">
        <v>40</v>
      </c>
      <c r="M41" t="s">
        <v>40</v>
      </c>
      <c r="N41" t="s">
        <v>40</v>
      </c>
      <c r="O41" t="s">
        <v>40</v>
      </c>
      <c r="P41" t="s">
        <v>40</v>
      </c>
      <c r="Q41" t="s">
        <v>40</v>
      </c>
      <c r="R41" t="s">
        <v>40</v>
      </c>
      <c r="S41" s="3" t="s">
        <v>50</v>
      </c>
      <c r="T41" s="3" t="s">
        <v>51</v>
      </c>
      <c r="U41" s="3" t="s">
        <v>51</v>
      </c>
      <c r="V41" s="3" t="s">
        <v>52</v>
      </c>
      <c r="W41" t="s">
        <v>53</v>
      </c>
      <c r="X41" s="3" t="s">
        <v>40</v>
      </c>
      <c r="Y41" s="3" t="s">
        <v>40</v>
      </c>
      <c r="Z41" s="3" t="s">
        <v>45</v>
      </c>
      <c r="AA41" t="s">
        <v>38</v>
      </c>
      <c r="AB41" s="3" t="s">
        <v>40</v>
      </c>
      <c r="AC41" t="s">
        <v>38</v>
      </c>
      <c r="AD41" t="s">
        <v>38</v>
      </c>
      <c r="AE41" t="s">
        <v>38</v>
      </c>
      <c r="AF41" t="s">
        <v>178</v>
      </c>
      <c r="AG41" t="s">
        <v>40</v>
      </c>
      <c r="AH41" t="s">
        <v>40</v>
      </c>
      <c r="AI41" t="s">
        <v>40</v>
      </c>
      <c r="AJ41" t="s">
        <v>179</v>
      </c>
      <c r="AK41" t="s">
        <v>180</v>
      </c>
    </row>
    <row r="42" spans="1:37">
      <c r="A42" s="1">
        <v>39</v>
      </c>
      <c r="B42" t="s">
        <v>181</v>
      </c>
      <c r="C42" s="3" t="s">
        <v>37</v>
      </c>
      <c r="D42" s="3" t="s">
        <v>40</v>
      </c>
      <c r="E42" s="3" t="s">
        <v>39</v>
      </c>
      <c r="F42" s="3" t="s">
        <v>38</v>
      </c>
      <c r="G42" s="3" t="s">
        <v>38</v>
      </c>
      <c r="I42" s="3" t="s">
        <v>40</v>
      </c>
      <c r="J42" s="3" t="s">
        <v>40</v>
      </c>
      <c r="K42" s="3" t="s">
        <v>40</v>
      </c>
      <c r="L42" s="3" t="s">
        <v>40</v>
      </c>
      <c r="M42" t="s">
        <v>40</v>
      </c>
      <c r="N42" t="s">
        <v>40</v>
      </c>
      <c r="O42" t="s">
        <v>40</v>
      </c>
      <c r="P42" t="s">
        <v>40</v>
      </c>
      <c r="Q42" t="s">
        <v>40</v>
      </c>
      <c r="R42" t="s">
        <v>40</v>
      </c>
      <c r="S42" s="3" t="s">
        <v>41</v>
      </c>
      <c r="T42" s="3" t="s">
        <v>42</v>
      </c>
      <c r="U42" s="3" t="s">
        <v>42</v>
      </c>
      <c r="V42" s="3" t="s">
        <v>63</v>
      </c>
      <c r="W42" t="s">
        <v>53</v>
      </c>
      <c r="X42" s="3" t="s">
        <v>40</v>
      </c>
      <c r="Y42" s="3" t="s">
        <v>38</v>
      </c>
      <c r="Z42" s="3" t="s">
        <v>88</v>
      </c>
      <c r="AA42" t="s">
        <v>40</v>
      </c>
      <c r="AB42" s="3" t="s">
        <v>38</v>
      </c>
      <c r="AC42" t="s">
        <v>54</v>
      </c>
      <c r="AD42" t="s">
        <v>54</v>
      </c>
      <c r="AE42" t="s">
        <v>54</v>
      </c>
      <c r="AG42" t="s">
        <v>40</v>
      </c>
      <c r="AH42" t="s">
        <v>40</v>
      </c>
      <c r="AI42" t="s">
        <v>40</v>
      </c>
      <c r="AJ42" t="s">
        <v>182</v>
      </c>
      <c r="AK42" t="s">
        <v>183</v>
      </c>
    </row>
    <row r="43" spans="1:37">
      <c r="A43" s="1">
        <v>40</v>
      </c>
      <c r="B43" t="s">
        <v>184</v>
      </c>
      <c r="C43" s="3" t="s">
        <v>37</v>
      </c>
      <c r="D43" s="3" t="s">
        <v>38</v>
      </c>
      <c r="E43" s="3" t="s">
        <v>62</v>
      </c>
      <c r="F43" s="3" t="s">
        <v>38</v>
      </c>
      <c r="G43" s="3" t="s">
        <v>38</v>
      </c>
      <c r="I43" s="3" t="s">
        <v>40</v>
      </c>
      <c r="J43" s="3" t="s">
        <v>40</v>
      </c>
      <c r="K43" s="3" t="s">
        <v>40</v>
      </c>
      <c r="L43" s="3" t="s">
        <v>40</v>
      </c>
      <c r="M43" t="s">
        <v>40</v>
      </c>
      <c r="N43" t="s">
        <v>40</v>
      </c>
      <c r="O43" t="s">
        <v>40</v>
      </c>
      <c r="P43" t="s">
        <v>40</v>
      </c>
      <c r="Q43" t="s">
        <v>40</v>
      </c>
      <c r="R43" t="s">
        <v>40</v>
      </c>
      <c r="S43" s="3" t="s">
        <v>41</v>
      </c>
      <c r="T43" s="3" t="s">
        <v>51</v>
      </c>
      <c r="U43" s="3" t="s">
        <v>51</v>
      </c>
      <c r="V43" s="3" t="s">
        <v>52</v>
      </c>
      <c r="W43" t="s">
        <v>53</v>
      </c>
      <c r="X43" s="3" t="s">
        <v>40</v>
      </c>
      <c r="Y43" s="3" t="s">
        <v>38</v>
      </c>
      <c r="Z43" s="3" t="s">
        <v>88</v>
      </c>
      <c r="AA43" t="s">
        <v>38</v>
      </c>
      <c r="AB43" s="3" t="s">
        <v>40</v>
      </c>
      <c r="AC43" t="s">
        <v>54</v>
      </c>
      <c r="AD43" t="s">
        <v>54</v>
      </c>
      <c r="AE43" t="s">
        <v>54</v>
      </c>
      <c r="AG43" t="s">
        <v>38</v>
      </c>
      <c r="AH43" t="s">
        <v>54</v>
      </c>
      <c r="AI43" t="s">
        <v>54</v>
      </c>
      <c r="AJ43" t="s">
        <v>185</v>
      </c>
      <c r="AK43" t="s">
        <v>186</v>
      </c>
    </row>
    <row r="44" spans="1:37">
      <c r="A44" s="1">
        <v>41</v>
      </c>
      <c r="B44" t="s">
        <v>187</v>
      </c>
      <c r="C44" s="3" t="s">
        <v>37</v>
      </c>
      <c r="D44" s="3" t="s">
        <v>38</v>
      </c>
      <c r="E44" s="3" t="s">
        <v>62</v>
      </c>
      <c r="F44" s="3" t="s">
        <v>38</v>
      </c>
      <c r="G44" s="3" t="s">
        <v>38</v>
      </c>
      <c r="I44" s="3" t="s">
        <v>40</v>
      </c>
      <c r="J44" s="3" t="s">
        <v>37</v>
      </c>
      <c r="K44" s="3" t="s">
        <v>40</v>
      </c>
      <c r="L44" s="3" t="s">
        <v>40</v>
      </c>
      <c r="M44" t="s">
        <v>40</v>
      </c>
      <c r="N44" t="s">
        <v>40</v>
      </c>
      <c r="O44" t="s">
        <v>40</v>
      </c>
      <c r="P44" t="s">
        <v>40</v>
      </c>
      <c r="Q44" t="s">
        <v>40</v>
      </c>
      <c r="R44" t="s">
        <v>40</v>
      </c>
      <c r="S44" s="3" t="s">
        <v>50</v>
      </c>
      <c r="T44" s="3" t="s">
        <v>51</v>
      </c>
      <c r="U44" s="3" t="s">
        <v>51</v>
      </c>
      <c r="V44" s="3" t="s">
        <v>52</v>
      </c>
      <c r="W44" t="s">
        <v>44</v>
      </c>
      <c r="X44" s="3" t="s">
        <v>40</v>
      </c>
      <c r="Y44" s="3" t="s">
        <v>38</v>
      </c>
      <c r="Z44" s="3" t="s">
        <v>45</v>
      </c>
      <c r="AA44" t="s">
        <v>38</v>
      </c>
      <c r="AB44" s="3" t="s">
        <v>40</v>
      </c>
      <c r="AC44" t="s">
        <v>54</v>
      </c>
      <c r="AD44" t="s">
        <v>54</v>
      </c>
      <c r="AE44" t="s">
        <v>54</v>
      </c>
      <c r="AG44" t="s">
        <v>40</v>
      </c>
      <c r="AH44" t="s">
        <v>40</v>
      </c>
      <c r="AI44" t="s">
        <v>40</v>
      </c>
      <c r="AJ44" t="s">
        <v>188</v>
      </c>
      <c r="AK44" t="s">
        <v>189</v>
      </c>
    </row>
    <row r="45" spans="1:37">
      <c r="A45" s="1">
        <v>42</v>
      </c>
      <c r="B45" t="s">
        <v>190</v>
      </c>
      <c r="C45" s="3" t="s">
        <v>37</v>
      </c>
      <c r="D45" s="3" t="s">
        <v>38</v>
      </c>
      <c r="E45" s="3" t="s">
        <v>39</v>
      </c>
      <c r="F45" s="3" t="s">
        <v>38</v>
      </c>
      <c r="G45" s="3" t="s">
        <v>38</v>
      </c>
      <c r="I45" s="3" t="s">
        <v>40</v>
      </c>
      <c r="J45" s="3" t="s">
        <v>37</v>
      </c>
      <c r="K45" s="3" t="s">
        <v>40</v>
      </c>
      <c r="L45" s="3" t="s">
        <v>40</v>
      </c>
      <c r="M45" t="s">
        <v>40</v>
      </c>
      <c r="N45" t="s">
        <v>40</v>
      </c>
      <c r="O45" t="s">
        <v>40</v>
      </c>
      <c r="P45" t="s">
        <v>38</v>
      </c>
      <c r="Q45" t="s">
        <v>40</v>
      </c>
      <c r="R45" t="s">
        <v>40</v>
      </c>
      <c r="S45" s="3" t="s">
        <v>41</v>
      </c>
      <c r="T45" s="3" t="s">
        <v>51</v>
      </c>
      <c r="U45" s="3" t="s">
        <v>51</v>
      </c>
      <c r="V45" s="3" t="s">
        <v>63</v>
      </c>
      <c r="W45" t="s">
        <v>53</v>
      </c>
      <c r="X45" s="3" t="s">
        <v>40</v>
      </c>
      <c r="Y45" s="3" t="s">
        <v>40</v>
      </c>
      <c r="Z45" s="3" t="s">
        <v>45</v>
      </c>
      <c r="AA45" t="s">
        <v>40</v>
      </c>
      <c r="AB45" s="3" t="s">
        <v>40</v>
      </c>
      <c r="AC45" t="s">
        <v>38</v>
      </c>
      <c r="AD45" t="s">
        <v>38</v>
      </c>
      <c r="AE45" t="s">
        <v>38</v>
      </c>
      <c r="AF45" t="s">
        <v>191</v>
      </c>
      <c r="AG45" t="s">
        <v>40</v>
      </c>
      <c r="AH45" t="s">
        <v>40</v>
      </c>
      <c r="AI45" t="s">
        <v>38</v>
      </c>
      <c r="AJ45" t="s">
        <v>192</v>
      </c>
      <c r="AK45" t="s">
        <v>193</v>
      </c>
    </row>
    <row r="46" spans="1:37">
      <c r="A46" s="1">
        <v>43</v>
      </c>
      <c r="B46" t="s">
        <v>194</v>
      </c>
      <c r="C46" s="3" t="s">
        <v>37</v>
      </c>
      <c r="D46" s="3" t="s">
        <v>38</v>
      </c>
      <c r="E46" s="3" t="s">
        <v>39</v>
      </c>
      <c r="F46" s="3" t="s">
        <v>38</v>
      </c>
      <c r="G46" s="3" t="s">
        <v>38</v>
      </c>
      <c r="I46" s="3" t="s">
        <v>40</v>
      </c>
      <c r="J46" s="3" t="s">
        <v>37</v>
      </c>
      <c r="K46" s="3" t="s">
        <v>40</v>
      </c>
      <c r="L46" s="3" t="s">
        <v>40</v>
      </c>
      <c r="M46" t="s">
        <v>40</v>
      </c>
      <c r="N46" t="s">
        <v>40</v>
      </c>
      <c r="O46" t="s">
        <v>40</v>
      </c>
      <c r="P46" t="s">
        <v>40</v>
      </c>
      <c r="Q46" t="s">
        <v>40</v>
      </c>
      <c r="R46" t="s">
        <v>40</v>
      </c>
      <c r="S46" s="3" t="s">
        <v>41</v>
      </c>
      <c r="T46" s="3" t="s">
        <v>51</v>
      </c>
      <c r="U46" s="3" t="s">
        <v>51</v>
      </c>
      <c r="V46" s="3" t="s">
        <v>63</v>
      </c>
      <c r="W46" t="s">
        <v>70</v>
      </c>
      <c r="X46" s="3" t="s">
        <v>40</v>
      </c>
      <c r="Y46" s="3" t="s">
        <v>38</v>
      </c>
      <c r="Z46" s="3" t="s">
        <v>45</v>
      </c>
      <c r="AA46" t="s">
        <v>40</v>
      </c>
      <c r="AB46" s="3" t="s">
        <v>40</v>
      </c>
      <c r="AC46" t="s">
        <v>54</v>
      </c>
      <c r="AD46" t="s">
        <v>54</v>
      </c>
      <c r="AE46" t="s">
        <v>54</v>
      </c>
      <c r="AG46" t="s">
        <v>40</v>
      </c>
      <c r="AH46" t="s">
        <v>40</v>
      </c>
      <c r="AI46" t="s">
        <v>38</v>
      </c>
      <c r="AJ46" t="s">
        <v>195</v>
      </c>
      <c r="AK46" t="s">
        <v>196</v>
      </c>
    </row>
    <row r="47" spans="1:37">
      <c r="A47" s="1">
        <v>44</v>
      </c>
      <c r="B47" t="s">
        <v>197</v>
      </c>
      <c r="C47" s="3" t="s">
        <v>37</v>
      </c>
      <c r="D47" s="3" t="s">
        <v>38</v>
      </c>
      <c r="E47" s="3" t="s">
        <v>62</v>
      </c>
      <c r="F47" s="3" t="s">
        <v>38</v>
      </c>
      <c r="G47" s="3" t="s">
        <v>38</v>
      </c>
      <c r="I47" s="3" t="s">
        <v>40</v>
      </c>
      <c r="J47" s="3" t="s">
        <v>40</v>
      </c>
      <c r="K47" s="3" t="s">
        <v>40</v>
      </c>
      <c r="L47" s="3" t="s">
        <v>40</v>
      </c>
      <c r="M47" t="s">
        <v>40</v>
      </c>
      <c r="N47" t="s">
        <v>40</v>
      </c>
      <c r="O47" t="s">
        <v>40</v>
      </c>
      <c r="P47" t="s">
        <v>40</v>
      </c>
      <c r="Q47" t="s">
        <v>40</v>
      </c>
      <c r="R47" t="s">
        <v>40</v>
      </c>
      <c r="S47" s="3" t="s">
        <v>41</v>
      </c>
      <c r="T47" s="3" t="s">
        <v>51</v>
      </c>
      <c r="U47" s="3" t="s">
        <v>51</v>
      </c>
      <c r="V47" s="3" t="s">
        <v>52</v>
      </c>
      <c r="W47" t="s">
        <v>53</v>
      </c>
      <c r="X47" s="3" t="s">
        <v>40</v>
      </c>
      <c r="Y47" s="3" t="s">
        <v>38</v>
      </c>
      <c r="Z47" s="3" t="s">
        <v>88</v>
      </c>
      <c r="AA47" t="s">
        <v>38</v>
      </c>
      <c r="AB47" s="3" t="s">
        <v>40</v>
      </c>
      <c r="AC47" t="s">
        <v>54</v>
      </c>
      <c r="AD47" t="s">
        <v>54</v>
      </c>
      <c r="AE47" t="s">
        <v>54</v>
      </c>
      <c r="AG47" t="s">
        <v>38</v>
      </c>
      <c r="AH47" t="s">
        <v>54</v>
      </c>
      <c r="AI47" t="s">
        <v>54</v>
      </c>
      <c r="AJ47" t="s">
        <v>198</v>
      </c>
      <c r="AK47" t="s">
        <v>186</v>
      </c>
    </row>
    <row r="48" spans="1:37">
      <c r="A48" s="1">
        <v>45</v>
      </c>
      <c r="B48" t="s">
        <v>199</v>
      </c>
      <c r="C48" s="3" t="s">
        <v>37</v>
      </c>
      <c r="D48" s="3" t="s">
        <v>38</v>
      </c>
      <c r="E48" s="3" t="s">
        <v>49</v>
      </c>
      <c r="F48" s="3" t="s">
        <v>38</v>
      </c>
      <c r="G48" s="3" t="s">
        <v>38</v>
      </c>
      <c r="I48" s="3" t="s">
        <v>40</v>
      </c>
      <c r="J48" s="3" t="s">
        <v>37</v>
      </c>
      <c r="K48" s="3" t="s">
        <v>40</v>
      </c>
      <c r="L48" s="3" t="s">
        <v>40</v>
      </c>
      <c r="M48" t="s">
        <v>40</v>
      </c>
      <c r="N48" t="s">
        <v>40</v>
      </c>
      <c r="O48" t="s">
        <v>40</v>
      </c>
      <c r="P48" t="s">
        <v>38</v>
      </c>
      <c r="Q48" t="s">
        <v>40</v>
      </c>
      <c r="R48" t="s">
        <v>40</v>
      </c>
      <c r="S48" s="3" t="s">
        <v>50</v>
      </c>
      <c r="T48" s="3" t="s">
        <v>51</v>
      </c>
      <c r="U48" s="3" t="s">
        <v>51</v>
      </c>
      <c r="V48" s="3" t="s">
        <v>52</v>
      </c>
      <c r="W48" t="s">
        <v>70</v>
      </c>
      <c r="X48" s="3" t="s">
        <v>40</v>
      </c>
      <c r="Y48" s="3" t="s">
        <v>38</v>
      </c>
      <c r="Z48" s="3" t="s">
        <v>88</v>
      </c>
      <c r="AA48" t="s">
        <v>40</v>
      </c>
      <c r="AB48" s="3" t="s">
        <v>40</v>
      </c>
      <c r="AC48" t="s">
        <v>54</v>
      </c>
      <c r="AD48" t="s">
        <v>54</v>
      </c>
      <c r="AE48" t="s">
        <v>54</v>
      </c>
      <c r="AG48" t="s">
        <v>40</v>
      </c>
      <c r="AH48" t="s">
        <v>40</v>
      </c>
      <c r="AI48" t="s">
        <v>38</v>
      </c>
      <c r="AJ48" t="s">
        <v>200</v>
      </c>
      <c r="AK48" t="s">
        <v>201</v>
      </c>
    </row>
    <row r="49" spans="1:37">
      <c r="A49" s="1">
        <v>46</v>
      </c>
      <c r="B49" t="s">
        <v>202</v>
      </c>
      <c r="C49" s="3" t="s">
        <v>37</v>
      </c>
      <c r="D49" s="3" t="s">
        <v>38</v>
      </c>
      <c r="E49" s="3" t="s">
        <v>39</v>
      </c>
      <c r="F49" s="3" t="s">
        <v>38</v>
      </c>
      <c r="G49" s="3" t="s">
        <v>38</v>
      </c>
      <c r="I49" s="3" t="s">
        <v>38</v>
      </c>
      <c r="J49" s="3" t="s">
        <v>37</v>
      </c>
      <c r="K49" s="3" t="s">
        <v>40</v>
      </c>
      <c r="L49" s="3" t="s">
        <v>40</v>
      </c>
      <c r="M49" t="s">
        <v>40</v>
      </c>
      <c r="N49" t="s">
        <v>40</v>
      </c>
      <c r="O49" t="s">
        <v>40</v>
      </c>
      <c r="P49" t="s">
        <v>40</v>
      </c>
      <c r="Q49" t="s">
        <v>40</v>
      </c>
      <c r="R49" t="s">
        <v>40</v>
      </c>
      <c r="S49" s="3" t="s">
        <v>41</v>
      </c>
      <c r="T49" s="3" t="s">
        <v>42</v>
      </c>
      <c r="U49" s="3" t="s">
        <v>42</v>
      </c>
      <c r="V49" s="3" t="s">
        <v>43</v>
      </c>
      <c r="W49" t="s">
        <v>70</v>
      </c>
      <c r="X49" s="3" t="s">
        <v>40</v>
      </c>
      <c r="Y49" s="3" t="s">
        <v>38</v>
      </c>
      <c r="Z49" s="3" t="s">
        <v>88</v>
      </c>
      <c r="AA49" t="s">
        <v>40</v>
      </c>
      <c r="AB49" s="3" t="s">
        <v>40</v>
      </c>
      <c r="AC49" t="s">
        <v>54</v>
      </c>
      <c r="AD49" t="s">
        <v>54</v>
      </c>
      <c r="AE49" t="s">
        <v>54</v>
      </c>
      <c r="AG49" t="s">
        <v>40</v>
      </c>
      <c r="AH49" t="s">
        <v>40</v>
      </c>
      <c r="AI49" t="s">
        <v>40</v>
      </c>
      <c r="AJ49" t="s">
        <v>203</v>
      </c>
      <c r="AK49" t="s">
        <v>204</v>
      </c>
    </row>
    <row r="50" spans="1:37">
      <c r="A50" s="1">
        <v>47</v>
      </c>
      <c r="B50" t="s">
        <v>205</v>
      </c>
      <c r="C50" s="3" t="s">
        <v>37</v>
      </c>
      <c r="D50" s="3" t="s">
        <v>38</v>
      </c>
      <c r="E50" s="3" t="s">
        <v>39</v>
      </c>
      <c r="F50" s="3" t="s">
        <v>38</v>
      </c>
      <c r="G50" s="3" t="s">
        <v>38</v>
      </c>
      <c r="I50" s="3" t="s">
        <v>40</v>
      </c>
      <c r="J50" s="3" t="s">
        <v>38</v>
      </c>
      <c r="K50" s="3" t="s">
        <v>40</v>
      </c>
      <c r="L50" s="3" t="s">
        <v>40</v>
      </c>
      <c r="M50" t="s">
        <v>40</v>
      </c>
      <c r="N50" t="s">
        <v>40</v>
      </c>
      <c r="O50" t="s">
        <v>40</v>
      </c>
      <c r="P50" t="s">
        <v>40</v>
      </c>
      <c r="Q50" t="s">
        <v>40</v>
      </c>
      <c r="R50" t="s">
        <v>40</v>
      </c>
      <c r="S50" s="3" t="s">
        <v>41</v>
      </c>
      <c r="T50" s="3" t="s">
        <v>87</v>
      </c>
      <c r="U50" s="3" t="s">
        <v>87</v>
      </c>
      <c r="V50" s="3" t="s">
        <v>63</v>
      </c>
      <c r="W50" t="s">
        <v>58</v>
      </c>
      <c r="X50" s="3" t="s">
        <v>40</v>
      </c>
      <c r="Y50" s="3" t="s">
        <v>40</v>
      </c>
      <c r="Z50" s="3" t="s">
        <v>88</v>
      </c>
      <c r="AA50" t="s">
        <v>40</v>
      </c>
      <c r="AB50" s="3" t="s">
        <v>40</v>
      </c>
      <c r="AC50" t="s">
        <v>38</v>
      </c>
      <c r="AD50" t="s">
        <v>40</v>
      </c>
      <c r="AE50" t="s">
        <v>38</v>
      </c>
      <c r="AG50" t="s">
        <v>38</v>
      </c>
      <c r="AH50" t="s">
        <v>54</v>
      </c>
      <c r="AI50" t="s">
        <v>54</v>
      </c>
      <c r="AJ50" t="s">
        <v>206</v>
      </c>
      <c r="AK50" t="s">
        <v>207</v>
      </c>
    </row>
    <row r="51" spans="1:37">
      <c r="A51" s="1">
        <v>48</v>
      </c>
      <c r="B51" t="s">
        <v>208</v>
      </c>
      <c r="C51" s="3" t="s">
        <v>37</v>
      </c>
      <c r="D51" s="3" t="s">
        <v>38</v>
      </c>
      <c r="E51" s="3" t="s">
        <v>39</v>
      </c>
      <c r="F51" s="3" t="s">
        <v>38</v>
      </c>
      <c r="G51" s="3" t="s">
        <v>38</v>
      </c>
      <c r="I51" s="3" t="s">
        <v>40</v>
      </c>
      <c r="J51" s="3" t="s">
        <v>37</v>
      </c>
      <c r="K51" s="3" t="s">
        <v>40</v>
      </c>
      <c r="L51" s="3" t="s">
        <v>40</v>
      </c>
      <c r="M51" t="s">
        <v>38</v>
      </c>
      <c r="N51" t="s">
        <v>40</v>
      </c>
      <c r="O51" t="s">
        <v>40</v>
      </c>
      <c r="P51" t="s">
        <v>40</v>
      </c>
      <c r="Q51" t="s">
        <v>40</v>
      </c>
      <c r="R51" t="s">
        <v>40</v>
      </c>
      <c r="S51" s="3" t="s">
        <v>41</v>
      </c>
      <c r="T51" s="3" t="s">
        <v>51</v>
      </c>
      <c r="U51" s="3" t="s">
        <v>51</v>
      </c>
      <c r="V51" s="3" t="s">
        <v>52</v>
      </c>
      <c r="W51" t="s">
        <v>53</v>
      </c>
      <c r="X51" s="3" t="s">
        <v>40</v>
      </c>
      <c r="Y51" s="3" t="s">
        <v>38</v>
      </c>
      <c r="Z51" s="3" t="s">
        <v>45</v>
      </c>
      <c r="AA51" t="s">
        <v>40</v>
      </c>
      <c r="AB51" s="3" t="s">
        <v>38</v>
      </c>
      <c r="AC51" t="s">
        <v>54</v>
      </c>
      <c r="AD51" t="s">
        <v>54</v>
      </c>
      <c r="AE51" t="s">
        <v>54</v>
      </c>
      <c r="AG51" t="s">
        <v>40</v>
      </c>
      <c r="AH51" t="s">
        <v>40</v>
      </c>
      <c r="AI51" t="s">
        <v>38</v>
      </c>
      <c r="AJ51" t="s">
        <v>209</v>
      </c>
      <c r="AK51" t="s">
        <v>210</v>
      </c>
    </row>
    <row r="52" spans="1:37">
      <c r="A52" s="1">
        <v>49</v>
      </c>
      <c r="B52" t="s">
        <v>211</v>
      </c>
      <c r="C52" s="3" t="s">
        <v>37</v>
      </c>
      <c r="D52" s="3" t="s">
        <v>38</v>
      </c>
      <c r="E52" s="3" t="s">
        <v>49</v>
      </c>
      <c r="F52" s="3" t="s">
        <v>38</v>
      </c>
      <c r="G52" s="3" t="s">
        <v>38</v>
      </c>
      <c r="I52" s="3" t="s">
        <v>40</v>
      </c>
      <c r="J52" s="3" t="s">
        <v>37</v>
      </c>
      <c r="K52" s="3" t="s">
        <v>40</v>
      </c>
      <c r="L52" s="3" t="s">
        <v>40</v>
      </c>
      <c r="M52" t="s">
        <v>40</v>
      </c>
      <c r="N52" t="s">
        <v>40</v>
      </c>
      <c r="O52" t="s">
        <v>40</v>
      </c>
      <c r="P52" t="s">
        <v>40</v>
      </c>
      <c r="Q52" t="s">
        <v>40</v>
      </c>
      <c r="R52" t="s">
        <v>40</v>
      </c>
      <c r="S52" s="3" t="s">
        <v>50</v>
      </c>
      <c r="T52" s="3" t="s">
        <v>51</v>
      </c>
      <c r="U52" s="3" t="s">
        <v>51</v>
      </c>
      <c r="V52" s="3" t="s">
        <v>43</v>
      </c>
      <c r="W52" t="s">
        <v>58</v>
      </c>
      <c r="X52" s="3" t="s">
        <v>40</v>
      </c>
      <c r="Y52" s="3" t="s">
        <v>40</v>
      </c>
      <c r="Z52" s="3" t="s">
        <v>88</v>
      </c>
      <c r="AA52" t="s">
        <v>40</v>
      </c>
      <c r="AB52" s="3" t="s">
        <v>40</v>
      </c>
      <c r="AC52" t="s">
        <v>38</v>
      </c>
      <c r="AD52" t="s">
        <v>38</v>
      </c>
      <c r="AE52" t="s">
        <v>38</v>
      </c>
      <c r="AF52" t="s">
        <v>124</v>
      </c>
      <c r="AG52" t="s">
        <v>40</v>
      </c>
      <c r="AH52" t="s">
        <v>40</v>
      </c>
      <c r="AI52" t="s">
        <v>40</v>
      </c>
      <c r="AJ52" t="s">
        <v>212</v>
      </c>
      <c r="AK52" t="s">
        <v>213</v>
      </c>
    </row>
    <row r="53" spans="1:37">
      <c r="A53" s="1">
        <v>50</v>
      </c>
      <c r="B53" t="s">
        <v>214</v>
      </c>
      <c r="C53" s="3" t="s">
        <v>37</v>
      </c>
      <c r="D53" s="3" t="s">
        <v>38</v>
      </c>
      <c r="E53" s="3" t="s">
        <v>39</v>
      </c>
      <c r="F53" s="3" t="s">
        <v>38</v>
      </c>
      <c r="G53" s="3" t="s">
        <v>38</v>
      </c>
      <c r="I53" s="3" t="s">
        <v>40</v>
      </c>
      <c r="J53" s="3" t="s">
        <v>37</v>
      </c>
      <c r="K53" s="3" t="s">
        <v>40</v>
      </c>
      <c r="L53" s="3" t="s">
        <v>40</v>
      </c>
      <c r="M53" t="s">
        <v>40</v>
      </c>
      <c r="N53" t="s">
        <v>40</v>
      </c>
      <c r="O53" t="s">
        <v>40</v>
      </c>
      <c r="P53" t="s">
        <v>40</v>
      </c>
      <c r="Q53" t="s">
        <v>40</v>
      </c>
      <c r="R53" t="s">
        <v>40</v>
      </c>
      <c r="S53" s="3" t="s">
        <v>41</v>
      </c>
      <c r="T53" s="3" t="s">
        <v>51</v>
      </c>
      <c r="U53" s="3" t="s">
        <v>51</v>
      </c>
      <c r="V53" s="3" t="s">
        <v>52</v>
      </c>
      <c r="W53" t="s">
        <v>58</v>
      </c>
      <c r="X53" s="3" t="s">
        <v>40</v>
      </c>
      <c r="Y53" s="3" t="s">
        <v>38</v>
      </c>
      <c r="Z53" s="3" t="s">
        <v>88</v>
      </c>
      <c r="AA53" t="s">
        <v>40</v>
      </c>
      <c r="AB53" s="3" t="s">
        <v>40</v>
      </c>
      <c r="AC53" t="s">
        <v>54</v>
      </c>
      <c r="AD53" t="s">
        <v>54</v>
      </c>
      <c r="AE53" t="s">
        <v>54</v>
      </c>
      <c r="AG53" t="s">
        <v>40</v>
      </c>
      <c r="AH53" t="s">
        <v>38</v>
      </c>
      <c r="AI53" t="s">
        <v>40</v>
      </c>
      <c r="AJ53" t="s">
        <v>215</v>
      </c>
      <c r="AK53" t="s">
        <v>216</v>
      </c>
    </row>
    <row r="54" spans="1:37">
      <c r="A54" s="1">
        <v>51</v>
      </c>
      <c r="B54" t="s">
        <v>217</v>
      </c>
      <c r="C54" s="3" t="s">
        <v>37</v>
      </c>
      <c r="D54" s="3" t="s">
        <v>38</v>
      </c>
      <c r="E54" s="3" t="s">
        <v>123</v>
      </c>
      <c r="F54" s="3" t="s">
        <v>40</v>
      </c>
      <c r="G54" s="3" t="s">
        <v>38</v>
      </c>
      <c r="I54" s="3" t="s">
        <v>40</v>
      </c>
      <c r="J54" s="3" t="s">
        <v>37</v>
      </c>
      <c r="K54" s="3" t="s">
        <v>40</v>
      </c>
      <c r="L54" s="3" t="s">
        <v>40</v>
      </c>
      <c r="M54" t="s">
        <v>40</v>
      </c>
      <c r="N54" t="s">
        <v>40</v>
      </c>
      <c r="O54" t="s">
        <v>40</v>
      </c>
      <c r="P54" t="s">
        <v>40</v>
      </c>
      <c r="Q54" t="s">
        <v>40</v>
      </c>
      <c r="R54" t="s">
        <v>40</v>
      </c>
      <c r="S54" s="3" t="s">
        <v>50</v>
      </c>
      <c r="T54" s="3" t="s">
        <v>51</v>
      </c>
      <c r="U54" s="3" t="s">
        <v>51</v>
      </c>
      <c r="V54" s="3" t="s">
        <v>63</v>
      </c>
      <c r="W54" t="s">
        <v>53</v>
      </c>
      <c r="X54" s="3" t="s">
        <v>40</v>
      </c>
      <c r="Y54" s="3" t="s">
        <v>38</v>
      </c>
      <c r="Z54" s="3" t="s">
        <v>88</v>
      </c>
      <c r="AA54" t="s">
        <v>38</v>
      </c>
      <c r="AB54" s="3" t="s">
        <v>40</v>
      </c>
      <c r="AC54" t="s">
        <v>54</v>
      </c>
      <c r="AD54" t="s">
        <v>54</v>
      </c>
      <c r="AE54" t="s">
        <v>54</v>
      </c>
      <c r="AG54" t="s">
        <v>40</v>
      </c>
      <c r="AH54" t="s">
        <v>40</v>
      </c>
      <c r="AI54" t="s">
        <v>38</v>
      </c>
      <c r="AJ54" t="s">
        <v>218</v>
      </c>
      <c r="AK54" t="s">
        <v>219</v>
      </c>
    </row>
    <row r="55" spans="1:37">
      <c r="A55" s="1">
        <v>52</v>
      </c>
      <c r="B55" t="s">
        <v>220</v>
      </c>
      <c r="C55" s="3" t="s">
        <v>37</v>
      </c>
      <c r="D55" s="3" t="s">
        <v>38</v>
      </c>
      <c r="E55" s="3" t="s">
        <v>39</v>
      </c>
      <c r="F55" s="3" t="s">
        <v>38</v>
      </c>
      <c r="G55" s="3" t="s">
        <v>38</v>
      </c>
      <c r="I55" s="3" t="s">
        <v>40</v>
      </c>
      <c r="J55" s="3" t="s">
        <v>37</v>
      </c>
      <c r="K55" s="3" t="s">
        <v>40</v>
      </c>
      <c r="L55" s="3" t="s">
        <v>40</v>
      </c>
      <c r="M55" t="s">
        <v>40</v>
      </c>
      <c r="N55" t="s">
        <v>40</v>
      </c>
      <c r="O55" t="s">
        <v>40</v>
      </c>
      <c r="P55" t="s">
        <v>40</v>
      </c>
      <c r="Q55" t="s">
        <v>40</v>
      </c>
      <c r="R55" t="s">
        <v>40</v>
      </c>
      <c r="S55" s="3" t="s">
        <v>50</v>
      </c>
      <c r="T55" s="3" t="s">
        <v>42</v>
      </c>
      <c r="U55" s="3" t="s">
        <v>42</v>
      </c>
      <c r="V55" s="3" t="s">
        <v>43</v>
      </c>
      <c r="W55" t="s">
        <v>53</v>
      </c>
      <c r="X55" s="3" t="s">
        <v>40</v>
      </c>
      <c r="Y55" s="3" t="s">
        <v>40</v>
      </c>
      <c r="Z55" s="3" t="s">
        <v>45</v>
      </c>
      <c r="AA55" t="s">
        <v>38</v>
      </c>
      <c r="AB55" s="3" t="s">
        <v>40</v>
      </c>
      <c r="AC55" t="s">
        <v>38</v>
      </c>
      <c r="AD55" t="s">
        <v>40</v>
      </c>
      <c r="AE55" t="s">
        <v>38</v>
      </c>
      <c r="AG55" t="s">
        <v>40</v>
      </c>
      <c r="AH55" t="s">
        <v>40</v>
      </c>
      <c r="AI55" t="s">
        <v>38</v>
      </c>
      <c r="AJ55" t="s">
        <v>221</v>
      </c>
      <c r="AK55" t="s">
        <v>222</v>
      </c>
    </row>
    <row r="56" spans="1:37">
      <c r="A56" s="1">
        <v>53</v>
      </c>
      <c r="B56" t="s">
        <v>223</v>
      </c>
      <c r="C56" s="3" t="s">
        <v>37</v>
      </c>
      <c r="D56" s="3" t="s">
        <v>38</v>
      </c>
      <c r="E56" s="3" t="s">
        <v>39</v>
      </c>
      <c r="F56" s="3" t="s">
        <v>38</v>
      </c>
      <c r="G56" s="3" t="s">
        <v>38</v>
      </c>
      <c r="I56" s="3" t="s">
        <v>40</v>
      </c>
      <c r="J56" s="3" t="s">
        <v>37</v>
      </c>
      <c r="K56" s="3" t="s">
        <v>40</v>
      </c>
      <c r="L56" s="3" t="s">
        <v>40</v>
      </c>
      <c r="M56" t="s">
        <v>40</v>
      </c>
      <c r="N56" t="s">
        <v>40</v>
      </c>
      <c r="O56" t="s">
        <v>40</v>
      </c>
      <c r="P56" t="s">
        <v>40</v>
      </c>
      <c r="Q56" t="s">
        <v>40</v>
      </c>
      <c r="R56" t="s">
        <v>40</v>
      </c>
      <c r="S56" s="3" t="s">
        <v>41</v>
      </c>
      <c r="T56" s="3" t="s">
        <v>51</v>
      </c>
      <c r="U56" s="3" t="s">
        <v>51</v>
      </c>
      <c r="V56" s="3" t="s">
        <v>52</v>
      </c>
      <c r="W56" t="s">
        <v>58</v>
      </c>
      <c r="X56" s="3" t="s">
        <v>40</v>
      </c>
      <c r="Y56" s="3" t="s">
        <v>40</v>
      </c>
      <c r="Z56" s="3" t="s">
        <v>45</v>
      </c>
      <c r="AA56" t="s">
        <v>40</v>
      </c>
      <c r="AB56" s="3" t="s">
        <v>40</v>
      </c>
      <c r="AC56" t="s">
        <v>38</v>
      </c>
      <c r="AD56" t="s">
        <v>40</v>
      </c>
      <c r="AE56" t="s">
        <v>38</v>
      </c>
      <c r="AG56" t="s">
        <v>40</v>
      </c>
      <c r="AH56" t="s">
        <v>40</v>
      </c>
      <c r="AI56" t="s">
        <v>40</v>
      </c>
      <c r="AJ56" t="s">
        <v>224</v>
      </c>
      <c r="AK56" t="s">
        <v>225</v>
      </c>
    </row>
    <row r="57" spans="1:37">
      <c r="A57" s="1">
        <v>54</v>
      </c>
      <c r="B57" t="s">
        <v>226</v>
      </c>
      <c r="C57" s="3" t="s">
        <v>37</v>
      </c>
      <c r="D57" s="3" t="s">
        <v>38</v>
      </c>
      <c r="E57" s="3" t="s">
        <v>49</v>
      </c>
      <c r="F57" s="3" t="s">
        <v>38</v>
      </c>
      <c r="G57" s="3" t="s">
        <v>38</v>
      </c>
      <c r="I57" s="3" t="s">
        <v>40</v>
      </c>
      <c r="J57" s="3" t="s">
        <v>37</v>
      </c>
      <c r="K57" s="3" t="s">
        <v>40</v>
      </c>
      <c r="L57" s="3" t="s">
        <v>40</v>
      </c>
      <c r="M57" t="s">
        <v>40</v>
      </c>
      <c r="N57" t="s">
        <v>40</v>
      </c>
      <c r="O57" t="s">
        <v>40</v>
      </c>
      <c r="P57" t="s">
        <v>40</v>
      </c>
      <c r="Q57" t="s">
        <v>40</v>
      </c>
      <c r="R57" t="s">
        <v>40</v>
      </c>
      <c r="S57" s="3" t="s">
        <v>50</v>
      </c>
      <c r="T57" s="3" t="s">
        <v>51</v>
      </c>
      <c r="U57" s="3" t="s">
        <v>51</v>
      </c>
      <c r="V57" s="3" t="s">
        <v>43</v>
      </c>
      <c r="W57" t="s">
        <v>58</v>
      </c>
      <c r="X57" s="3" t="s">
        <v>40</v>
      </c>
      <c r="Y57" s="3" t="s">
        <v>40</v>
      </c>
      <c r="Z57" s="3" t="s">
        <v>45</v>
      </c>
      <c r="AA57" t="s">
        <v>38</v>
      </c>
      <c r="AB57" s="3" t="s">
        <v>40</v>
      </c>
      <c r="AC57" t="s">
        <v>40</v>
      </c>
      <c r="AD57" t="s">
        <v>38</v>
      </c>
      <c r="AE57" t="s">
        <v>38</v>
      </c>
      <c r="AG57" t="s">
        <v>40</v>
      </c>
      <c r="AH57" t="s">
        <v>38</v>
      </c>
      <c r="AI57" t="s">
        <v>40</v>
      </c>
      <c r="AJ57" t="s">
        <v>227</v>
      </c>
      <c r="AK57" t="s">
        <v>228</v>
      </c>
    </row>
    <row r="58" spans="1:37">
      <c r="A58" s="1">
        <v>55</v>
      </c>
      <c r="B58" t="s">
        <v>229</v>
      </c>
      <c r="C58" s="3" t="s">
        <v>37</v>
      </c>
      <c r="D58" s="3" t="s">
        <v>38</v>
      </c>
      <c r="E58" s="3" t="s">
        <v>39</v>
      </c>
      <c r="F58" s="3" t="s">
        <v>38</v>
      </c>
      <c r="G58" s="3" t="s">
        <v>38</v>
      </c>
      <c r="I58" s="3" t="s">
        <v>38</v>
      </c>
      <c r="J58" s="3" t="s">
        <v>37</v>
      </c>
      <c r="K58" s="3" t="s">
        <v>40</v>
      </c>
      <c r="L58" s="3" t="s">
        <v>40</v>
      </c>
      <c r="M58" t="s">
        <v>38</v>
      </c>
      <c r="N58" t="s">
        <v>40</v>
      </c>
      <c r="O58" t="s">
        <v>40</v>
      </c>
      <c r="P58" t="s">
        <v>38</v>
      </c>
      <c r="Q58" t="s">
        <v>40</v>
      </c>
      <c r="R58" t="s">
        <v>38</v>
      </c>
      <c r="S58" s="3" t="s">
        <v>41</v>
      </c>
      <c r="T58" s="3" t="s">
        <v>51</v>
      </c>
      <c r="U58" s="3" t="s">
        <v>51</v>
      </c>
      <c r="V58" s="3" t="s">
        <v>52</v>
      </c>
      <c r="W58" t="s">
        <v>58</v>
      </c>
      <c r="X58" s="3" t="s">
        <v>38</v>
      </c>
      <c r="Y58" s="3" t="s">
        <v>38</v>
      </c>
      <c r="Z58" s="3" t="s">
        <v>45</v>
      </c>
      <c r="AA58" t="s">
        <v>38</v>
      </c>
      <c r="AB58" s="3" t="s">
        <v>38</v>
      </c>
      <c r="AC58" t="s">
        <v>54</v>
      </c>
      <c r="AD58" t="s">
        <v>54</v>
      </c>
      <c r="AE58" t="s">
        <v>54</v>
      </c>
      <c r="AG58" t="s">
        <v>38</v>
      </c>
      <c r="AH58" t="s">
        <v>54</v>
      </c>
      <c r="AI58" t="s">
        <v>54</v>
      </c>
      <c r="AJ58" t="s">
        <v>230</v>
      </c>
      <c r="AK58" t="s">
        <v>231</v>
      </c>
    </row>
    <row r="59" spans="1:37">
      <c r="A59" s="1">
        <v>56</v>
      </c>
      <c r="B59" t="s">
        <v>232</v>
      </c>
      <c r="C59" s="3" t="s">
        <v>37</v>
      </c>
      <c r="D59" s="3" t="s">
        <v>38</v>
      </c>
      <c r="E59" s="3" t="s">
        <v>49</v>
      </c>
      <c r="F59" s="3" t="s">
        <v>38</v>
      </c>
      <c r="G59" s="3" t="s">
        <v>40</v>
      </c>
      <c r="H59" t="s">
        <v>233</v>
      </c>
      <c r="I59" s="3" t="s">
        <v>40</v>
      </c>
      <c r="J59" s="3" t="s">
        <v>37</v>
      </c>
      <c r="K59" s="3" t="s">
        <v>40</v>
      </c>
      <c r="L59" s="3" t="s">
        <v>40</v>
      </c>
      <c r="M59" t="s">
        <v>38</v>
      </c>
      <c r="N59" t="s">
        <v>40</v>
      </c>
      <c r="O59" t="s">
        <v>40</v>
      </c>
      <c r="P59" t="s">
        <v>40</v>
      </c>
      <c r="Q59" t="s">
        <v>40</v>
      </c>
      <c r="R59" t="s">
        <v>40</v>
      </c>
      <c r="S59" s="3" t="s">
        <v>41</v>
      </c>
      <c r="T59" s="3" t="s">
        <v>51</v>
      </c>
      <c r="U59" s="3" t="s">
        <v>51</v>
      </c>
      <c r="V59" s="3" t="s">
        <v>52</v>
      </c>
      <c r="W59" t="s">
        <v>53</v>
      </c>
      <c r="X59" s="3" t="s">
        <v>40</v>
      </c>
      <c r="Y59" s="3" t="s">
        <v>38</v>
      </c>
      <c r="Z59" s="3" t="s">
        <v>99</v>
      </c>
      <c r="AA59" t="s">
        <v>40</v>
      </c>
      <c r="AB59" s="3" t="s">
        <v>40</v>
      </c>
      <c r="AC59" t="s">
        <v>54</v>
      </c>
      <c r="AD59" t="s">
        <v>54</v>
      </c>
      <c r="AE59" t="s">
        <v>54</v>
      </c>
      <c r="AG59" t="s">
        <v>40</v>
      </c>
      <c r="AH59" t="s">
        <v>38</v>
      </c>
      <c r="AI59" t="s">
        <v>40</v>
      </c>
      <c r="AJ59" t="s">
        <v>234</v>
      </c>
      <c r="AK59" t="s">
        <v>235</v>
      </c>
    </row>
    <row r="60" spans="1:37">
      <c r="A60" s="1">
        <v>57</v>
      </c>
      <c r="B60" t="s">
        <v>236</v>
      </c>
      <c r="C60" s="3" t="s">
        <v>37</v>
      </c>
      <c r="D60" s="3" t="s">
        <v>38</v>
      </c>
      <c r="E60" s="3" t="s">
        <v>39</v>
      </c>
      <c r="F60" s="3" t="s">
        <v>38</v>
      </c>
      <c r="G60" s="3" t="s">
        <v>38</v>
      </c>
      <c r="I60" s="3" t="s">
        <v>38</v>
      </c>
      <c r="J60" s="3" t="s">
        <v>37</v>
      </c>
      <c r="K60" s="3" t="s">
        <v>40</v>
      </c>
      <c r="L60" s="3" t="s">
        <v>40</v>
      </c>
      <c r="M60" t="s">
        <v>40</v>
      </c>
      <c r="N60" t="s">
        <v>40</v>
      </c>
      <c r="O60" t="s">
        <v>40</v>
      </c>
      <c r="P60" t="s">
        <v>38</v>
      </c>
      <c r="Q60" t="s">
        <v>40</v>
      </c>
      <c r="R60" t="s">
        <v>40</v>
      </c>
      <c r="S60" s="3" t="s">
        <v>41</v>
      </c>
      <c r="T60" s="3" t="s">
        <v>51</v>
      </c>
      <c r="U60" s="3" t="s">
        <v>51</v>
      </c>
      <c r="V60" s="3" t="s">
        <v>52</v>
      </c>
      <c r="W60" t="s">
        <v>58</v>
      </c>
      <c r="X60" s="3" t="s">
        <v>40</v>
      </c>
      <c r="Y60" s="3" t="s">
        <v>40</v>
      </c>
      <c r="Z60" s="3" t="s">
        <v>99</v>
      </c>
      <c r="AA60" t="s">
        <v>38</v>
      </c>
      <c r="AB60" s="3" t="s">
        <v>40</v>
      </c>
      <c r="AC60" t="s">
        <v>38</v>
      </c>
      <c r="AD60" t="s">
        <v>38</v>
      </c>
      <c r="AE60" t="s">
        <v>38</v>
      </c>
      <c r="AF60" t="s">
        <v>237</v>
      </c>
      <c r="AG60" t="s">
        <v>40</v>
      </c>
      <c r="AH60" t="s">
        <v>40</v>
      </c>
      <c r="AI60" t="s">
        <v>38</v>
      </c>
      <c r="AJ60" t="s">
        <v>238</v>
      </c>
      <c r="AK60" t="s">
        <v>239</v>
      </c>
    </row>
    <row r="61" spans="1:37">
      <c r="A61" s="1">
        <v>58</v>
      </c>
      <c r="B61" t="s">
        <v>240</v>
      </c>
      <c r="C61" s="3" t="s">
        <v>37</v>
      </c>
      <c r="D61" s="3" t="s">
        <v>38</v>
      </c>
      <c r="E61" s="3" t="s">
        <v>62</v>
      </c>
      <c r="F61" s="3" t="s">
        <v>40</v>
      </c>
      <c r="G61" s="3" t="s">
        <v>38</v>
      </c>
      <c r="I61" s="3" t="s">
        <v>40</v>
      </c>
      <c r="J61" s="3" t="s">
        <v>37</v>
      </c>
      <c r="K61" s="3" t="s">
        <v>40</v>
      </c>
      <c r="L61" s="3" t="s">
        <v>40</v>
      </c>
      <c r="M61" t="s">
        <v>40</v>
      </c>
      <c r="N61" t="s">
        <v>40</v>
      </c>
      <c r="O61" t="s">
        <v>40</v>
      </c>
      <c r="P61" t="s">
        <v>40</v>
      </c>
      <c r="Q61" t="s">
        <v>40</v>
      </c>
      <c r="R61" t="s">
        <v>40</v>
      </c>
      <c r="S61" s="3" t="s">
        <v>41</v>
      </c>
      <c r="T61" s="3" t="s">
        <v>51</v>
      </c>
      <c r="U61" s="3" t="s">
        <v>51</v>
      </c>
      <c r="V61" s="3" t="s">
        <v>63</v>
      </c>
      <c r="W61" t="s">
        <v>53</v>
      </c>
      <c r="X61" s="3" t="s">
        <v>40</v>
      </c>
      <c r="Y61" s="3" t="s">
        <v>38</v>
      </c>
      <c r="Z61" s="3" t="s">
        <v>45</v>
      </c>
      <c r="AA61" t="s">
        <v>40</v>
      </c>
      <c r="AB61" s="3" t="s">
        <v>40</v>
      </c>
      <c r="AC61" t="s">
        <v>54</v>
      </c>
      <c r="AD61" t="s">
        <v>54</v>
      </c>
      <c r="AE61" t="s">
        <v>54</v>
      </c>
      <c r="AG61" t="s">
        <v>40</v>
      </c>
      <c r="AH61" t="s">
        <v>40</v>
      </c>
      <c r="AI61" t="s">
        <v>40</v>
      </c>
      <c r="AJ61" t="s">
        <v>241</v>
      </c>
      <c r="AK61" t="s">
        <v>242</v>
      </c>
    </row>
    <row r="62" spans="1:37">
      <c r="A62" s="1">
        <v>59</v>
      </c>
      <c r="B62" t="s">
        <v>243</v>
      </c>
      <c r="C62" s="3" t="s">
        <v>37</v>
      </c>
      <c r="D62" s="3" t="s">
        <v>38</v>
      </c>
      <c r="E62" s="3" t="s">
        <v>62</v>
      </c>
      <c r="F62" s="3" t="s">
        <v>40</v>
      </c>
      <c r="G62" s="3" t="s">
        <v>38</v>
      </c>
      <c r="I62" s="3" t="s">
        <v>40</v>
      </c>
      <c r="J62" s="3" t="s">
        <v>37</v>
      </c>
      <c r="K62" s="3" t="s">
        <v>40</v>
      </c>
      <c r="L62" s="3" t="s">
        <v>40</v>
      </c>
      <c r="M62" t="s">
        <v>40</v>
      </c>
      <c r="N62" t="s">
        <v>40</v>
      </c>
      <c r="O62" t="s">
        <v>40</v>
      </c>
      <c r="P62" t="s">
        <v>40</v>
      </c>
      <c r="Q62" t="s">
        <v>40</v>
      </c>
      <c r="R62" t="s">
        <v>40</v>
      </c>
      <c r="S62" s="3" t="s">
        <v>50</v>
      </c>
      <c r="T62" s="3" t="s">
        <v>51</v>
      </c>
      <c r="U62" s="3" t="s">
        <v>51</v>
      </c>
      <c r="V62" s="3" t="s">
        <v>52</v>
      </c>
      <c r="W62" t="s">
        <v>53</v>
      </c>
      <c r="X62" s="3" t="s">
        <v>40</v>
      </c>
      <c r="Y62" s="3" t="s">
        <v>38</v>
      </c>
      <c r="Z62" s="3" t="s">
        <v>45</v>
      </c>
      <c r="AA62" t="s">
        <v>38</v>
      </c>
      <c r="AB62" s="3" t="s">
        <v>40</v>
      </c>
      <c r="AC62" t="s">
        <v>54</v>
      </c>
      <c r="AD62" t="s">
        <v>54</v>
      </c>
      <c r="AE62" t="s">
        <v>54</v>
      </c>
      <c r="AG62" t="s">
        <v>40</v>
      </c>
      <c r="AH62" t="s">
        <v>40</v>
      </c>
      <c r="AI62" t="s">
        <v>40</v>
      </c>
      <c r="AJ62" t="s">
        <v>244</v>
      </c>
      <c r="AK62" t="s">
        <v>245</v>
      </c>
    </row>
    <row r="63" spans="1:37">
      <c r="A63" s="1">
        <v>60</v>
      </c>
      <c r="B63" t="s">
        <v>246</v>
      </c>
      <c r="C63" s="3" t="s">
        <v>37</v>
      </c>
      <c r="D63" s="3" t="s">
        <v>38</v>
      </c>
      <c r="E63" s="3" t="s">
        <v>49</v>
      </c>
      <c r="F63" s="3" t="s">
        <v>38</v>
      </c>
      <c r="G63" s="3" t="s">
        <v>38</v>
      </c>
      <c r="I63" s="3" t="s">
        <v>40</v>
      </c>
      <c r="J63" s="3" t="s">
        <v>37</v>
      </c>
      <c r="K63" s="3" t="s">
        <v>40</v>
      </c>
      <c r="L63" s="3" t="s">
        <v>40</v>
      </c>
      <c r="M63" t="s">
        <v>40</v>
      </c>
      <c r="N63" t="s">
        <v>40</v>
      </c>
      <c r="O63" t="s">
        <v>40</v>
      </c>
      <c r="P63" t="s">
        <v>40</v>
      </c>
      <c r="Q63" t="s">
        <v>40</v>
      </c>
      <c r="R63" t="s">
        <v>40</v>
      </c>
      <c r="S63" s="3" t="s">
        <v>50</v>
      </c>
      <c r="T63" s="3" t="s">
        <v>51</v>
      </c>
      <c r="U63" s="3" t="s">
        <v>51</v>
      </c>
      <c r="V63" s="3" t="s">
        <v>63</v>
      </c>
      <c r="W63" t="s">
        <v>70</v>
      </c>
      <c r="X63" s="3" t="s">
        <v>40</v>
      </c>
      <c r="Y63" s="3" t="s">
        <v>40</v>
      </c>
      <c r="Z63" s="3" t="s">
        <v>99</v>
      </c>
      <c r="AA63" t="s">
        <v>40</v>
      </c>
      <c r="AB63" s="3" t="s">
        <v>40</v>
      </c>
      <c r="AC63" t="s">
        <v>38</v>
      </c>
      <c r="AD63" t="s">
        <v>40</v>
      </c>
      <c r="AE63" t="s">
        <v>38</v>
      </c>
      <c r="AG63" t="s">
        <v>40</v>
      </c>
      <c r="AH63" t="s">
        <v>38</v>
      </c>
      <c r="AI63" t="s">
        <v>40</v>
      </c>
      <c r="AJ63" t="s">
        <v>247</v>
      </c>
      <c r="AK63" t="s">
        <v>248</v>
      </c>
    </row>
    <row r="64" spans="1:37">
      <c r="A64" s="1">
        <v>61</v>
      </c>
      <c r="B64" t="s">
        <v>249</v>
      </c>
      <c r="C64" s="3" t="s">
        <v>37</v>
      </c>
      <c r="D64" s="3" t="s">
        <v>38</v>
      </c>
      <c r="E64" s="3" t="s">
        <v>62</v>
      </c>
      <c r="F64" s="3" t="s">
        <v>40</v>
      </c>
      <c r="G64" s="3" t="s">
        <v>38</v>
      </c>
      <c r="I64" s="3" t="s">
        <v>40</v>
      </c>
      <c r="J64" s="3" t="s">
        <v>37</v>
      </c>
      <c r="K64" s="3" t="s">
        <v>40</v>
      </c>
      <c r="L64" s="3" t="s">
        <v>40</v>
      </c>
      <c r="M64" t="s">
        <v>40</v>
      </c>
      <c r="N64" t="s">
        <v>40</v>
      </c>
      <c r="O64" t="s">
        <v>40</v>
      </c>
      <c r="P64" t="s">
        <v>40</v>
      </c>
      <c r="Q64" t="s">
        <v>40</v>
      </c>
      <c r="R64" t="s">
        <v>40</v>
      </c>
      <c r="S64" s="3" t="s">
        <v>41</v>
      </c>
      <c r="T64" s="3" t="s">
        <v>51</v>
      </c>
      <c r="U64" s="3" t="s">
        <v>51</v>
      </c>
      <c r="V64" s="3" t="s">
        <v>52</v>
      </c>
      <c r="W64" t="s">
        <v>58</v>
      </c>
      <c r="X64" s="3" t="s">
        <v>40</v>
      </c>
      <c r="Y64" s="3" t="s">
        <v>40</v>
      </c>
      <c r="Z64" s="3" t="s">
        <v>103</v>
      </c>
      <c r="AA64" t="s">
        <v>40</v>
      </c>
      <c r="AB64" s="3" t="s">
        <v>40</v>
      </c>
      <c r="AC64" t="s">
        <v>38</v>
      </c>
      <c r="AD64" t="s">
        <v>40</v>
      </c>
      <c r="AE64" t="s">
        <v>38</v>
      </c>
      <c r="AG64" t="s">
        <v>40</v>
      </c>
      <c r="AH64" t="s">
        <v>40</v>
      </c>
      <c r="AI64" t="s">
        <v>38</v>
      </c>
      <c r="AJ64" t="s">
        <v>250</v>
      </c>
      <c r="AK64" t="s">
        <v>251</v>
      </c>
    </row>
    <row r="65" spans="1:37">
      <c r="A65" s="1">
        <v>62</v>
      </c>
      <c r="B65" t="s">
        <v>252</v>
      </c>
      <c r="C65" s="3" t="s">
        <v>37</v>
      </c>
      <c r="D65" s="3" t="s">
        <v>38</v>
      </c>
      <c r="E65" s="3" t="s">
        <v>39</v>
      </c>
      <c r="F65" s="3" t="s">
        <v>38</v>
      </c>
      <c r="G65" s="3" t="s">
        <v>38</v>
      </c>
      <c r="I65" s="3" t="s">
        <v>40</v>
      </c>
      <c r="J65" s="3" t="s">
        <v>37</v>
      </c>
      <c r="K65" s="3" t="s">
        <v>40</v>
      </c>
      <c r="L65" s="3" t="s">
        <v>40</v>
      </c>
      <c r="M65" t="s">
        <v>40</v>
      </c>
      <c r="N65" t="s">
        <v>40</v>
      </c>
      <c r="O65" t="s">
        <v>40</v>
      </c>
      <c r="P65" t="s">
        <v>40</v>
      </c>
      <c r="Q65" t="s">
        <v>40</v>
      </c>
      <c r="R65" t="s">
        <v>40</v>
      </c>
      <c r="S65" s="3" t="s">
        <v>41</v>
      </c>
      <c r="T65" s="3" t="s">
        <v>51</v>
      </c>
      <c r="U65" s="3" t="s">
        <v>51</v>
      </c>
      <c r="V65" s="3" t="s">
        <v>52</v>
      </c>
      <c r="W65" t="s">
        <v>53</v>
      </c>
      <c r="X65" s="3" t="s">
        <v>40</v>
      </c>
      <c r="Y65" s="3" t="s">
        <v>40</v>
      </c>
      <c r="Z65" s="3" t="s">
        <v>88</v>
      </c>
      <c r="AA65" t="s">
        <v>40</v>
      </c>
      <c r="AB65" s="3" t="s">
        <v>40</v>
      </c>
      <c r="AC65" t="s">
        <v>38</v>
      </c>
      <c r="AD65" t="s">
        <v>40</v>
      </c>
      <c r="AE65" t="s">
        <v>38</v>
      </c>
      <c r="AG65" t="s">
        <v>40</v>
      </c>
      <c r="AH65" t="s">
        <v>40</v>
      </c>
      <c r="AI65" t="s">
        <v>40</v>
      </c>
      <c r="AJ65" t="s">
        <v>253</v>
      </c>
      <c r="AK65" t="s">
        <v>254</v>
      </c>
    </row>
    <row r="66" spans="1:37">
      <c r="A66" s="1">
        <v>63</v>
      </c>
      <c r="B66" t="s">
        <v>255</v>
      </c>
      <c r="C66" s="3" t="s">
        <v>37</v>
      </c>
      <c r="D66" s="3" t="s">
        <v>38</v>
      </c>
      <c r="E66" s="3" t="s">
        <v>39</v>
      </c>
      <c r="F66" s="3" t="s">
        <v>38</v>
      </c>
      <c r="G66" s="3" t="s">
        <v>38</v>
      </c>
      <c r="I66" s="3" t="s">
        <v>40</v>
      </c>
      <c r="J66" s="3" t="s">
        <v>37</v>
      </c>
      <c r="K66" s="3" t="s">
        <v>40</v>
      </c>
      <c r="L66" s="3" t="s">
        <v>40</v>
      </c>
      <c r="M66" t="s">
        <v>40</v>
      </c>
      <c r="N66" t="s">
        <v>40</v>
      </c>
      <c r="O66" t="s">
        <v>40</v>
      </c>
      <c r="P66" t="s">
        <v>40</v>
      </c>
      <c r="Q66" t="s">
        <v>40</v>
      </c>
      <c r="R66" t="s">
        <v>40</v>
      </c>
      <c r="S66" s="3" t="s">
        <v>41</v>
      </c>
      <c r="T66" s="3" t="s">
        <v>42</v>
      </c>
      <c r="U66" s="3" t="s">
        <v>42</v>
      </c>
      <c r="V66" s="3" t="s">
        <v>43</v>
      </c>
      <c r="W66" t="s">
        <v>58</v>
      </c>
      <c r="X66" s="3" t="s">
        <v>40</v>
      </c>
      <c r="Y66" s="3" t="s">
        <v>38</v>
      </c>
      <c r="Z66" s="3" t="s">
        <v>88</v>
      </c>
      <c r="AA66" t="s">
        <v>40</v>
      </c>
      <c r="AB66" s="3" t="s">
        <v>40</v>
      </c>
      <c r="AC66" t="s">
        <v>54</v>
      </c>
      <c r="AD66" t="s">
        <v>54</v>
      </c>
      <c r="AE66" t="s">
        <v>54</v>
      </c>
      <c r="AG66" t="s">
        <v>40</v>
      </c>
      <c r="AH66" t="s">
        <v>40</v>
      </c>
      <c r="AI66" t="s">
        <v>40</v>
      </c>
      <c r="AJ66" t="s">
        <v>256</v>
      </c>
      <c r="AK66" t="s">
        <v>257</v>
      </c>
    </row>
    <row r="67" spans="1:37">
      <c r="A67" s="1">
        <v>64</v>
      </c>
      <c r="B67" t="s">
        <v>258</v>
      </c>
      <c r="C67" s="3" t="s">
        <v>37</v>
      </c>
      <c r="D67" s="3" t="s">
        <v>38</v>
      </c>
      <c r="E67" s="3" t="s">
        <v>39</v>
      </c>
      <c r="F67" s="3" t="s">
        <v>38</v>
      </c>
      <c r="G67" s="3" t="s">
        <v>38</v>
      </c>
      <c r="I67" s="3" t="s">
        <v>40</v>
      </c>
      <c r="J67" s="3" t="s">
        <v>37</v>
      </c>
      <c r="K67" s="3" t="s">
        <v>40</v>
      </c>
      <c r="L67" s="3" t="s">
        <v>40</v>
      </c>
      <c r="M67" t="s">
        <v>40</v>
      </c>
      <c r="N67" t="s">
        <v>38</v>
      </c>
      <c r="O67" t="s">
        <v>40</v>
      </c>
      <c r="P67" t="s">
        <v>40</v>
      </c>
      <c r="Q67" t="s">
        <v>40</v>
      </c>
      <c r="R67" t="s">
        <v>40</v>
      </c>
      <c r="S67" s="3" t="s">
        <v>41</v>
      </c>
      <c r="T67" s="3" t="s">
        <v>87</v>
      </c>
      <c r="U67" s="3" t="s">
        <v>42</v>
      </c>
      <c r="V67" s="3" t="s">
        <v>63</v>
      </c>
      <c r="W67" t="s">
        <v>44</v>
      </c>
      <c r="X67" s="3" t="s">
        <v>40</v>
      </c>
      <c r="Y67" s="3" t="s">
        <v>38</v>
      </c>
      <c r="Z67" s="3" t="s">
        <v>88</v>
      </c>
      <c r="AA67" t="s">
        <v>40</v>
      </c>
      <c r="AB67" s="3" t="s">
        <v>40</v>
      </c>
      <c r="AC67" t="s">
        <v>54</v>
      </c>
      <c r="AD67" t="s">
        <v>54</v>
      </c>
      <c r="AE67" t="s">
        <v>54</v>
      </c>
      <c r="AG67" t="s">
        <v>40</v>
      </c>
      <c r="AH67" t="s">
        <v>40</v>
      </c>
      <c r="AI67" t="s">
        <v>38</v>
      </c>
      <c r="AJ67" t="s">
        <v>259</v>
      </c>
      <c r="AK67" t="s">
        <v>260</v>
      </c>
    </row>
    <row r="68" spans="1:37">
      <c r="A68" s="1">
        <v>65</v>
      </c>
      <c r="B68" t="s">
        <v>261</v>
      </c>
      <c r="C68" s="3" t="s">
        <v>37</v>
      </c>
      <c r="D68" s="3" t="s">
        <v>38</v>
      </c>
      <c r="E68" s="3" t="s">
        <v>62</v>
      </c>
      <c r="F68" s="3" t="s">
        <v>38</v>
      </c>
      <c r="G68" s="3" t="s">
        <v>38</v>
      </c>
      <c r="I68" s="3" t="s">
        <v>40</v>
      </c>
      <c r="J68" s="3" t="s">
        <v>37</v>
      </c>
      <c r="K68" s="3" t="s">
        <v>40</v>
      </c>
      <c r="L68" s="3" t="s">
        <v>40</v>
      </c>
      <c r="M68" t="s">
        <v>40</v>
      </c>
      <c r="N68" t="s">
        <v>40</v>
      </c>
      <c r="O68" t="s">
        <v>40</v>
      </c>
      <c r="P68" t="s">
        <v>40</v>
      </c>
      <c r="Q68" t="s">
        <v>40</v>
      </c>
      <c r="R68" t="s">
        <v>40</v>
      </c>
      <c r="S68" s="3" t="s">
        <v>41</v>
      </c>
      <c r="T68" s="3" t="s">
        <v>42</v>
      </c>
      <c r="U68" s="3" t="s">
        <v>42</v>
      </c>
      <c r="V68" s="3" t="s">
        <v>43</v>
      </c>
      <c r="W68" t="s">
        <v>58</v>
      </c>
      <c r="X68" s="3" t="s">
        <v>40</v>
      </c>
      <c r="Y68" s="3" t="s">
        <v>40</v>
      </c>
      <c r="Z68" s="3" t="s">
        <v>88</v>
      </c>
      <c r="AA68" t="s">
        <v>38</v>
      </c>
      <c r="AB68" s="3" t="s">
        <v>40</v>
      </c>
      <c r="AC68" t="s">
        <v>38</v>
      </c>
      <c r="AD68" t="s">
        <v>40</v>
      </c>
      <c r="AE68" t="s">
        <v>38</v>
      </c>
      <c r="AG68" t="s">
        <v>40</v>
      </c>
      <c r="AH68" t="s">
        <v>40</v>
      </c>
      <c r="AI68" t="s">
        <v>38</v>
      </c>
      <c r="AJ68" t="s">
        <v>262</v>
      </c>
      <c r="AK68" t="s">
        <v>263</v>
      </c>
    </row>
    <row r="69" spans="1:37">
      <c r="A69" s="1">
        <v>66</v>
      </c>
      <c r="B69" t="s">
        <v>264</v>
      </c>
      <c r="C69" s="3" t="s">
        <v>37</v>
      </c>
      <c r="D69" s="3" t="s">
        <v>38</v>
      </c>
      <c r="E69" s="3" t="s">
        <v>39</v>
      </c>
      <c r="F69" s="3" t="s">
        <v>38</v>
      </c>
      <c r="G69" s="3" t="s">
        <v>38</v>
      </c>
      <c r="I69" s="3" t="s">
        <v>40</v>
      </c>
      <c r="J69" s="3" t="s">
        <v>37</v>
      </c>
      <c r="K69" s="3" t="s">
        <v>40</v>
      </c>
      <c r="L69" s="3" t="s">
        <v>40</v>
      </c>
      <c r="M69" t="s">
        <v>40</v>
      </c>
      <c r="N69" t="s">
        <v>40</v>
      </c>
      <c r="O69" t="s">
        <v>40</v>
      </c>
      <c r="P69" t="s">
        <v>40</v>
      </c>
      <c r="Q69" t="s">
        <v>40</v>
      </c>
      <c r="R69" t="s">
        <v>40</v>
      </c>
      <c r="S69" s="3" t="s">
        <v>41</v>
      </c>
      <c r="T69" s="3" t="s">
        <v>51</v>
      </c>
      <c r="U69" s="3" t="s">
        <v>51</v>
      </c>
      <c r="V69" s="3" t="s">
        <v>52</v>
      </c>
      <c r="W69" t="s">
        <v>44</v>
      </c>
      <c r="X69" s="3" t="s">
        <v>40</v>
      </c>
      <c r="Y69" s="3" t="s">
        <v>38</v>
      </c>
      <c r="Z69" s="3" t="s">
        <v>45</v>
      </c>
      <c r="AA69" t="s">
        <v>40</v>
      </c>
      <c r="AB69" s="3" t="s">
        <v>40</v>
      </c>
      <c r="AC69" t="s">
        <v>54</v>
      </c>
      <c r="AD69" t="s">
        <v>54</v>
      </c>
      <c r="AE69" t="s">
        <v>54</v>
      </c>
      <c r="AG69" t="s">
        <v>40</v>
      </c>
      <c r="AH69" t="s">
        <v>40</v>
      </c>
      <c r="AI69" t="s">
        <v>40</v>
      </c>
      <c r="AJ69" t="s">
        <v>265</v>
      </c>
      <c r="AK69" t="s">
        <v>266</v>
      </c>
    </row>
    <row r="70" spans="1:37">
      <c r="A70" s="1">
        <v>67</v>
      </c>
      <c r="B70" t="s">
        <v>267</v>
      </c>
      <c r="C70" s="3" t="s">
        <v>37</v>
      </c>
      <c r="D70" s="3" t="s">
        <v>38</v>
      </c>
      <c r="E70" s="3" t="s">
        <v>49</v>
      </c>
      <c r="F70" s="3" t="s">
        <v>40</v>
      </c>
      <c r="G70" s="3" t="s">
        <v>40</v>
      </c>
      <c r="H70" t="s">
        <v>268</v>
      </c>
      <c r="I70" s="3" t="s">
        <v>40</v>
      </c>
      <c r="J70" s="3" t="s">
        <v>37</v>
      </c>
      <c r="K70" s="3" t="s">
        <v>40</v>
      </c>
      <c r="L70" s="3" t="s">
        <v>40</v>
      </c>
      <c r="M70" t="s">
        <v>38</v>
      </c>
      <c r="N70" t="s">
        <v>38</v>
      </c>
      <c r="O70" t="s">
        <v>40</v>
      </c>
      <c r="P70" t="s">
        <v>40</v>
      </c>
      <c r="Q70" t="s">
        <v>40</v>
      </c>
      <c r="R70" t="s">
        <v>40</v>
      </c>
      <c r="S70" s="3" t="s">
        <v>50</v>
      </c>
      <c r="T70" s="3" t="s">
        <v>42</v>
      </c>
      <c r="U70" s="3" t="s">
        <v>42</v>
      </c>
      <c r="V70" s="3" t="s">
        <v>43</v>
      </c>
      <c r="W70" t="s">
        <v>58</v>
      </c>
      <c r="X70" s="3" t="s">
        <v>40</v>
      </c>
      <c r="Y70" s="3" t="s">
        <v>40</v>
      </c>
      <c r="Z70" s="3" t="s">
        <v>45</v>
      </c>
      <c r="AA70" t="s">
        <v>38</v>
      </c>
      <c r="AB70" s="3" t="s">
        <v>40</v>
      </c>
      <c r="AC70" t="s">
        <v>40</v>
      </c>
      <c r="AD70" t="s">
        <v>38</v>
      </c>
      <c r="AE70" t="s">
        <v>38</v>
      </c>
      <c r="AG70" t="s">
        <v>40</v>
      </c>
      <c r="AH70" t="s">
        <v>40</v>
      </c>
      <c r="AI70" t="s">
        <v>38</v>
      </c>
      <c r="AJ70" t="s">
        <v>269</v>
      </c>
      <c r="AK70" t="s">
        <v>270</v>
      </c>
    </row>
    <row r="71" spans="1:37">
      <c r="A71" s="1">
        <v>68</v>
      </c>
      <c r="B71" t="s">
        <v>271</v>
      </c>
      <c r="C71" s="3" t="s">
        <v>37</v>
      </c>
      <c r="D71" s="3" t="s">
        <v>38</v>
      </c>
      <c r="E71" s="3" t="s">
        <v>39</v>
      </c>
      <c r="F71" s="3" t="s">
        <v>38</v>
      </c>
      <c r="G71" s="3" t="s">
        <v>38</v>
      </c>
      <c r="I71" s="3" t="s">
        <v>40</v>
      </c>
      <c r="J71" s="3" t="s">
        <v>37</v>
      </c>
      <c r="K71" s="3" t="s">
        <v>40</v>
      </c>
      <c r="L71" s="3" t="s">
        <v>40</v>
      </c>
      <c r="M71" t="s">
        <v>40</v>
      </c>
      <c r="N71" t="s">
        <v>40</v>
      </c>
      <c r="O71" t="s">
        <v>40</v>
      </c>
      <c r="P71" t="s">
        <v>40</v>
      </c>
      <c r="Q71" t="s">
        <v>40</v>
      </c>
      <c r="R71" t="s">
        <v>40</v>
      </c>
      <c r="S71" s="3" t="s">
        <v>41</v>
      </c>
      <c r="T71" s="3" t="s">
        <v>51</v>
      </c>
      <c r="U71" s="3" t="s">
        <v>51</v>
      </c>
      <c r="V71" s="3" t="s">
        <v>52</v>
      </c>
      <c r="W71" t="s">
        <v>58</v>
      </c>
      <c r="X71" s="3" t="s">
        <v>40</v>
      </c>
      <c r="Y71" s="3" t="s">
        <v>38</v>
      </c>
      <c r="Z71" s="3" t="s">
        <v>88</v>
      </c>
      <c r="AA71" t="s">
        <v>38</v>
      </c>
      <c r="AB71" s="3" t="s">
        <v>40</v>
      </c>
      <c r="AC71" t="s">
        <v>54</v>
      </c>
      <c r="AD71" t="s">
        <v>54</v>
      </c>
      <c r="AE71" t="s">
        <v>54</v>
      </c>
      <c r="AG71" t="s">
        <v>40</v>
      </c>
      <c r="AH71" t="s">
        <v>40</v>
      </c>
      <c r="AI71" t="s">
        <v>40</v>
      </c>
      <c r="AJ71" t="s">
        <v>272</v>
      </c>
      <c r="AK71" t="s">
        <v>273</v>
      </c>
    </row>
    <row r="72" spans="1:37">
      <c r="A72" s="1">
        <v>69</v>
      </c>
      <c r="B72" t="s">
        <v>274</v>
      </c>
      <c r="C72" s="3" t="s">
        <v>37</v>
      </c>
      <c r="D72" s="3" t="s">
        <v>38</v>
      </c>
      <c r="E72" s="3" t="s">
        <v>62</v>
      </c>
      <c r="F72" s="3" t="s">
        <v>40</v>
      </c>
      <c r="G72" s="3" t="s">
        <v>38</v>
      </c>
      <c r="I72" s="3" t="s">
        <v>40</v>
      </c>
      <c r="J72" s="3" t="s">
        <v>38</v>
      </c>
      <c r="K72" s="3" t="s">
        <v>40</v>
      </c>
      <c r="L72" s="3" t="s">
        <v>40</v>
      </c>
      <c r="M72" t="s">
        <v>40</v>
      </c>
      <c r="N72" t="s">
        <v>40</v>
      </c>
      <c r="O72" t="s">
        <v>40</v>
      </c>
      <c r="P72" t="s">
        <v>40</v>
      </c>
      <c r="Q72" t="s">
        <v>40</v>
      </c>
      <c r="R72" t="s">
        <v>40</v>
      </c>
      <c r="S72" s="3" t="s">
        <v>50</v>
      </c>
      <c r="T72" s="3" t="s">
        <v>42</v>
      </c>
      <c r="U72" s="3" t="s">
        <v>42</v>
      </c>
      <c r="V72" s="3" t="s">
        <v>52</v>
      </c>
      <c r="W72" t="s">
        <v>53</v>
      </c>
      <c r="X72" s="3" t="s">
        <v>40</v>
      </c>
      <c r="Y72" s="3" t="s">
        <v>40</v>
      </c>
      <c r="Z72" s="3" t="s">
        <v>45</v>
      </c>
      <c r="AA72" t="s">
        <v>40</v>
      </c>
      <c r="AB72" s="3" t="s">
        <v>40</v>
      </c>
      <c r="AC72" t="s">
        <v>38</v>
      </c>
      <c r="AD72" t="s">
        <v>40</v>
      </c>
      <c r="AE72" t="s">
        <v>38</v>
      </c>
      <c r="AG72" t="s">
        <v>40</v>
      </c>
      <c r="AH72" t="s">
        <v>40</v>
      </c>
      <c r="AI72" t="s">
        <v>40</v>
      </c>
      <c r="AJ72" t="s">
        <v>275</v>
      </c>
      <c r="AK72" t="s">
        <v>276</v>
      </c>
    </row>
    <row r="73" spans="1:37">
      <c r="A73" s="1">
        <v>70</v>
      </c>
      <c r="B73" t="s">
        <v>277</v>
      </c>
      <c r="C73" s="3" t="s">
        <v>37</v>
      </c>
      <c r="D73" s="3" t="s">
        <v>38</v>
      </c>
      <c r="E73" s="3" t="s">
        <v>39</v>
      </c>
      <c r="F73" s="3" t="s">
        <v>38</v>
      </c>
      <c r="G73" s="3" t="s">
        <v>38</v>
      </c>
      <c r="I73" s="3" t="s">
        <v>38</v>
      </c>
      <c r="J73" s="3" t="s">
        <v>37</v>
      </c>
      <c r="K73" s="3" t="s">
        <v>40</v>
      </c>
      <c r="L73" s="3" t="s">
        <v>40</v>
      </c>
      <c r="M73" t="s">
        <v>40</v>
      </c>
      <c r="N73" t="s">
        <v>40</v>
      </c>
      <c r="O73" t="s">
        <v>40</v>
      </c>
      <c r="P73" t="s">
        <v>40</v>
      </c>
      <c r="Q73" t="s">
        <v>40</v>
      </c>
      <c r="R73" t="s">
        <v>40</v>
      </c>
      <c r="S73" s="3" t="s">
        <v>41</v>
      </c>
      <c r="T73" s="3" t="s">
        <v>42</v>
      </c>
      <c r="U73" s="3" t="s">
        <v>51</v>
      </c>
      <c r="V73" s="3" t="s">
        <v>52</v>
      </c>
      <c r="W73" t="s">
        <v>58</v>
      </c>
      <c r="X73" s="3" t="s">
        <v>40</v>
      </c>
      <c r="Y73" s="3" t="s">
        <v>40</v>
      </c>
      <c r="Z73" s="3" t="s">
        <v>88</v>
      </c>
      <c r="AA73" t="s">
        <v>38</v>
      </c>
      <c r="AB73" s="3" t="s">
        <v>38</v>
      </c>
      <c r="AC73" t="s">
        <v>38</v>
      </c>
      <c r="AD73" t="s">
        <v>40</v>
      </c>
      <c r="AE73" t="s">
        <v>38</v>
      </c>
      <c r="AG73" t="s">
        <v>38</v>
      </c>
      <c r="AH73" t="s">
        <v>54</v>
      </c>
      <c r="AI73" t="s">
        <v>54</v>
      </c>
      <c r="AJ73" t="s">
        <v>278</v>
      </c>
      <c r="AK73" t="s">
        <v>279</v>
      </c>
    </row>
    <row r="74" spans="1:37">
      <c r="A74" s="1">
        <v>71</v>
      </c>
      <c r="B74" t="s">
        <v>280</v>
      </c>
      <c r="C74" s="3" t="s">
        <v>37</v>
      </c>
      <c r="D74" s="3" t="s">
        <v>38</v>
      </c>
      <c r="E74" s="3" t="s">
        <v>49</v>
      </c>
      <c r="F74" s="3" t="s">
        <v>38</v>
      </c>
      <c r="G74" s="3" t="s">
        <v>38</v>
      </c>
      <c r="I74" s="3" t="s">
        <v>40</v>
      </c>
      <c r="J74" s="3" t="s">
        <v>37</v>
      </c>
      <c r="K74" s="3" t="s">
        <v>40</v>
      </c>
      <c r="L74" s="3" t="s">
        <v>40</v>
      </c>
      <c r="M74" t="s">
        <v>38</v>
      </c>
      <c r="N74" t="s">
        <v>40</v>
      </c>
      <c r="O74" t="s">
        <v>40</v>
      </c>
      <c r="P74" t="s">
        <v>40</v>
      </c>
      <c r="Q74" t="s">
        <v>40</v>
      </c>
      <c r="R74" t="s">
        <v>38</v>
      </c>
      <c r="S74" s="3" t="s">
        <v>50</v>
      </c>
      <c r="T74" s="3" t="s">
        <v>42</v>
      </c>
      <c r="U74" s="3" t="s">
        <v>42</v>
      </c>
      <c r="V74" s="3" t="s">
        <v>43</v>
      </c>
      <c r="W74" t="s">
        <v>58</v>
      </c>
      <c r="X74" s="3" t="s">
        <v>40</v>
      </c>
      <c r="Y74" s="3" t="s">
        <v>40</v>
      </c>
      <c r="Z74" s="3" t="s">
        <v>45</v>
      </c>
      <c r="AA74" t="s">
        <v>40</v>
      </c>
      <c r="AB74" s="3" t="s">
        <v>38</v>
      </c>
      <c r="AC74" t="s">
        <v>38</v>
      </c>
      <c r="AD74" t="s">
        <v>40</v>
      </c>
      <c r="AE74" t="s">
        <v>38</v>
      </c>
      <c r="AG74" t="s">
        <v>40</v>
      </c>
      <c r="AH74" t="s">
        <v>40</v>
      </c>
      <c r="AI74" t="s">
        <v>38</v>
      </c>
      <c r="AJ74" t="s">
        <v>281</v>
      </c>
      <c r="AK74" t="s">
        <v>282</v>
      </c>
    </row>
    <row r="75" spans="1:37">
      <c r="A75" s="1">
        <v>72</v>
      </c>
      <c r="B75" t="s">
        <v>283</v>
      </c>
      <c r="C75" s="3" t="s">
        <v>37</v>
      </c>
      <c r="D75" s="3" t="s">
        <v>38</v>
      </c>
      <c r="E75" s="3" t="s">
        <v>62</v>
      </c>
      <c r="F75" s="3" t="s">
        <v>38</v>
      </c>
      <c r="G75" s="3" t="s">
        <v>38</v>
      </c>
      <c r="I75" s="3" t="s">
        <v>40</v>
      </c>
      <c r="J75" s="3" t="s">
        <v>37</v>
      </c>
      <c r="K75" s="3" t="s">
        <v>40</v>
      </c>
      <c r="L75" s="3" t="s">
        <v>40</v>
      </c>
      <c r="M75" t="s">
        <v>40</v>
      </c>
      <c r="N75" t="s">
        <v>40</v>
      </c>
      <c r="O75" t="s">
        <v>40</v>
      </c>
      <c r="P75" t="s">
        <v>40</v>
      </c>
      <c r="Q75" t="s">
        <v>40</v>
      </c>
      <c r="R75" t="s">
        <v>40</v>
      </c>
      <c r="S75" s="3" t="s">
        <v>50</v>
      </c>
      <c r="T75" s="3" t="s">
        <v>42</v>
      </c>
      <c r="U75" s="3" t="s">
        <v>42</v>
      </c>
      <c r="V75" s="3" t="s">
        <v>43</v>
      </c>
      <c r="W75" t="s">
        <v>58</v>
      </c>
      <c r="X75" s="3" t="s">
        <v>40</v>
      </c>
      <c r="Y75" s="3" t="s">
        <v>40</v>
      </c>
      <c r="Z75" s="3" t="s">
        <v>88</v>
      </c>
      <c r="AA75" t="s">
        <v>40</v>
      </c>
      <c r="AB75" s="3" t="s">
        <v>40</v>
      </c>
      <c r="AC75" t="s">
        <v>38</v>
      </c>
      <c r="AD75" t="s">
        <v>40</v>
      </c>
      <c r="AE75" t="s">
        <v>38</v>
      </c>
      <c r="AG75" t="s">
        <v>40</v>
      </c>
      <c r="AH75" t="s">
        <v>40</v>
      </c>
      <c r="AI75" t="s">
        <v>40</v>
      </c>
      <c r="AJ75" t="s">
        <v>284</v>
      </c>
      <c r="AK75" t="s">
        <v>285</v>
      </c>
    </row>
    <row r="76" spans="1:37">
      <c r="A76" s="1">
        <v>73</v>
      </c>
      <c r="B76" t="s">
        <v>286</v>
      </c>
      <c r="C76" s="3" t="s">
        <v>37</v>
      </c>
      <c r="D76" s="3" t="s">
        <v>38</v>
      </c>
      <c r="E76" s="3" t="s">
        <v>62</v>
      </c>
      <c r="F76" s="3" t="s">
        <v>38</v>
      </c>
      <c r="G76" s="3" t="s">
        <v>38</v>
      </c>
      <c r="I76" s="3" t="s">
        <v>38</v>
      </c>
      <c r="J76" s="3" t="s">
        <v>37</v>
      </c>
      <c r="K76" s="3" t="s">
        <v>40</v>
      </c>
      <c r="L76" s="3" t="s">
        <v>40</v>
      </c>
      <c r="M76" t="s">
        <v>38</v>
      </c>
      <c r="N76" t="s">
        <v>40</v>
      </c>
      <c r="O76" t="s">
        <v>40</v>
      </c>
      <c r="P76" t="s">
        <v>38</v>
      </c>
      <c r="Q76" t="s">
        <v>40</v>
      </c>
      <c r="R76" t="s">
        <v>40</v>
      </c>
      <c r="S76" s="3" t="s">
        <v>41</v>
      </c>
      <c r="T76" s="3" t="s">
        <v>51</v>
      </c>
      <c r="U76" s="3" t="s">
        <v>51</v>
      </c>
      <c r="V76" s="3" t="s">
        <v>52</v>
      </c>
      <c r="W76" t="s">
        <v>53</v>
      </c>
      <c r="X76" s="3" t="s">
        <v>40</v>
      </c>
      <c r="Y76" s="3" t="s">
        <v>38</v>
      </c>
      <c r="Z76" s="3" t="s">
        <v>88</v>
      </c>
      <c r="AA76" t="s">
        <v>38</v>
      </c>
      <c r="AB76" s="3" t="s">
        <v>40</v>
      </c>
      <c r="AC76" t="s">
        <v>54</v>
      </c>
      <c r="AD76" t="s">
        <v>54</v>
      </c>
      <c r="AE76" t="s">
        <v>54</v>
      </c>
      <c r="AG76" t="s">
        <v>38</v>
      </c>
      <c r="AH76" t="s">
        <v>54</v>
      </c>
      <c r="AI76" t="s">
        <v>54</v>
      </c>
      <c r="AJ76" t="s">
        <v>287</v>
      </c>
      <c r="AK76" t="s">
        <v>288</v>
      </c>
    </row>
    <row r="77" spans="1:37">
      <c r="A77" s="1">
        <v>74</v>
      </c>
      <c r="B77" t="s">
        <v>289</v>
      </c>
      <c r="C77" s="3" t="s">
        <v>37</v>
      </c>
      <c r="D77" s="3" t="s">
        <v>38</v>
      </c>
      <c r="E77" s="3" t="s">
        <v>39</v>
      </c>
      <c r="F77" s="3" t="s">
        <v>38</v>
      </c>
      <c r="G77" s="3" t="s">
        <v>38</v>
      </c>
      <c r="I77" s="3" t="s">
        <v>40</v>
      </c>
      <c r="J77" s="3" t="s">
        <v>38</v>
      </c>
      <c r="K77" s="3" t="s">
        <v>40</v>
      </c>
      <c r="L77" s="3" t="s">
        <v>40</v>
      </c>
      <c r="M77" t="s">
        <v>40</v>
      </c>
      <c r="N77" t="s">
        <v>40</v>
      </c>
      <c r="O77" t="s">
        <v>40</v>
      </c>
      <c r="P77" t="s">
        <v>40</v>
      </c>
      <c r="Q77" t="s">
        <v>40</v>
      </c>
      <c r="R77" t="s">
        <v>40</v>
      </c>
      <c r="S77" s="3" t="s">
        <v>41</v>
      </c>
      <c r="T77" s="3" t="s">
        <v>42</v>
      </c>
      <c r="U77" s="3" t="s">
        <v>42</v>
      </c>
      <c r="V77" s="3" t="s">
        <v>52</v>
      </c>
      <c r="W77" t="s">
        <v>53</v>
      </c>
      <c r="X77" s="3" t="s">
        <v>40</v>
      </c>
      <c r="Y77" s="3" t="s">
        <v>40</v>
      </c>
      <c r="Z77" s="3" t="s">
        <v>45</v>
      </c>
      <c r="AA77" t="s">
        <v>40</v>
      </c>
      <c r="AB77" s="3" t="s">
        <v>40</v>
      </c>
      <c r="AC77" t="s">
        <v>38</v>
      </c>
      <c r="AD77" t="s">
        <v>40</v>
      </c>
      <c r="AE77" t="s">
        <v>38</v>
      </c>
      <c r="AG77" t="s">
        <v>40</v>
      </c>
      <c r="AH77" t="s">
        <v>40</v>
      </c>
      <c r="AI77" t="s">
        <v>40</v>
      </c>
      <c r="AJ77" t="s">
        <v>290</v>
      </c>
      <c r="AK77" t="s">
        <v>291</v>
      </c>
    </row>
    <row r="78" spans="1:37">
      <c r="A78" s="1">
        <v>75</v>
      </c>
      <c r="B78" t="s">
        <v>292</v>
      </c>
      <c r="C78" s="3" t="s">
        <v>37</v>
      </c>
      <c r="D78" s="3" t="s">
        <v>38</v>
      </c>
      <c r="E78" s="3" t="s">
        <v>62</v>
      </c>
      <c r="F78" s="3" t="s">
        <v>40</v>
      </c>
      <c r="G78" s="3" t="s">
        <v>38</v>
      </c>
      <c r="I78" s="3" t="s">
        <v>40</v>
      </c>
      <c r="J78" s="3" t="s">
        <v>37</v>
      </c>
      <c r="K78" s="3" t="s">
        <v>40</v>
      </c>
      <c r="L78" s="3" t="s">
        <v>40</v>
      </c>
      <c r="M78" t="s">
        <v>40</v>
      </c>
      <c r="N78" t="s">
        <v>40</v>
      </c>
      <c r="O78" t="s">
        <v>40</v>
      </c>
      <c r="P78" t="s">
        <v>40</v>
      </c>
      <c r="Q78" t="s">
        <v>40</v>
      </c>
      <c r="R78" t="s">
        <v>40</v>
      </c>
      <c r="S78" s="3" t="s">
        <v>50</v>
      </c>
      <c r="T78" s="3" t="s">
        <v>51</v>
      </c>
      <c r="U78" s="3" t="s">
        <v>51</v>
      </c>
      <c r="V78" s="3" t="s">
        <v>52</v>
      </c>
      <c r="W78" t="s">
        <v>58</v>
      </c>
      <c r="X78" s="3" t="s">
        <v>40</v>
      </c>
      <c r="Y78" s="3" t="s">
        <v>38</v>
      </c>
      <c r="Z78" s="3" t="s">
        <v>45</v>
      </c>
      <c r="AA78" t="s">
        <v>40</v>
      </c>
      <c r="AB78" s="3" t="s">
        <v>40</v>
      </c>
      <c r="AC78" t="s">
        <v>54</v>
      </c>
      <c r="AD78" t="s">
        <v>54</v>
      </c>
      <c r="AE78" t="s">
        <v>54</v>
      </c>
      <c r="AG78" t="s">
        <v>38</v>
      </c>
      <c r="AH78" t="s">
        <v>54</v>
      </c>
      <c r="AI78" t="s">
        <v>54</v>
      </c>
      <c r="AJ78" t="s">
        <v>293</v>
      </c>
      <c r="AK78" t="s">
        <v>294</v>
      </c>
    </row>
    <row r="79" spans="1:37">
      <c r="A79" s="1">
        <v>76</v>
      </c>
      <c r="B79" t="s">
        <v>295</v>
      </c>
      <c r="C79" s="3" t="s">
        <v>37</v>
      </c>
      <c r="D79" s="3" t="s">
        <v>38</v>
      </c>
      <c r="E79" s="3" t="s">
        <v>39</v>
      </c>
      <c r="F79" s="3" t="s">
        <v>38</v>
      </c>
      <c r="G79" s="3" t="s">
        <v>38</v>
      </c>
      <c r="I79" s="3" t="s">
        <v>40</v>
      </c>
      <c r="J79" s="3" t="s">
        <v>37</v>
      </c>
      <c r="K79" s="3" t="s">
        <v>40</v>
      </c>
      <c r="L79" s="3" t="s">
        <v>40</v>
      </c>
      <c r="M79" t="s">
        <v>38</v>
      </c>
      <c r="N79" t="s">
        <v>40</v>
      </c>
      <c r="O79" t="s">
        <v>40</v>
      </c>
      <c r="P79" t="s">
        <v>40</v>
      </c>
      <c r="Q79" t="s">
        <v>40</v>
      </c>
      <c r="R79" t="s">
        <v>40</v>
      </c>
      <c r="S79" s="3" t="s">
        <v>41</v>
      </c>
      <c r="T79" s="3" t="s">
        <v>51</v>
      </c>
      <c r="U79" s="3" t="s">
        <v>51</v>
      </c>
      <c r="V79" s="3" t="s">
        <v>52</v>
      </c>
      <c r="W79" t="s">
        <v>53</v>
      </c>
      <c r="X79" s="3" t="s">
        <v>40</v>
      </c>
      <c r="Y79" s="3" t="s">
        <v>38</v>
      </c>
      <c r="Z79" s="3" t="s">
        <v>45</v>
      </c>
      <c r="AA79" t="s">
        <v>38</v>
      </c>
      <c r="AB79" s="3" t="s">
        <v>38</v>
      </c>
      <c r="AC79" t="s">
        <v>54</v>
      </c>
      <c r="AD79" t="s">
        <v>54</v>
      </c>
      <c r="AE79" t="s">
        <v>54</v>
      </c>
      <c r="AG79" t="s">
        <v>38</v>
      </c>
      <c r="AH79" t="s">
        <v>54</v>
      </c>
      <c r="AI79" t="s">
        <v>54</v>
      </c>
      <c r="AJ79" t="s">
        <v>296</v>
      </c>
      <c r="AK79" t="s">
        <v>297</v>
      </c>
    </row>
    <row r="80" spans="1:37">
      <c r="A80" s="1">
        <v>77</v>
      </c>
      <c r="B80" t="s">
        <v>298</v>
      </c>
      <c r="C80" s="3" t="s">
        <v>37</v>
      </c>
      <c r="D80" s="3" t="s">
        <v>38</v>
      </c>
      <c r="E80" s="3" t="s">
        <v>39</v>
      </c>
      <c r="F80" s="3" t="s">
        <v>38</v>
      </c>
      <c r="G80" s="3" t="s">
        <v>38</v>
      </c>
      <c r="I80" s="3" t="s">
        <v>40</v>
      </c>
      <c r="J80" s="3" t="s">
        <v>37</v>
      </c>
      <c r="K80" s="3" t="s">
        <v>40</v>
      </c>
      <c r="L80" s="3" t="s">
        <v>40</v>
      </c>
      <c r="M80" t="s">
        <v>38</v>
      </c>
      <c r="N80" t="s">
        <v>40</v>
      </c>
      <c r="O80" t="s">
        <v>40</v>
      </c>
      <c r="P80" t="s">
        <v>40</v>
      </c>
      <c r="Q80" t="s">
        <v>40</v>
      </c>
      <c r="R80" t="s">
        <v>40</v>
      </c>
      <c r="S80" s="3" t="s">
        <v>41</v>
      </c>
      <c r="T80" s="3" t="s">
        <v>51</v>
      </c>
      <c r="U80" s="3" t="s">
        <v>51</v>
      </c>
      <c r="V80" s="3" t="s">
        <v>52</v>
      </c>
      <c r="W80" t="s">
        <v>53</v>
      </c>
      <c r="X80" s="3" t="s">
        <v>40</v>
      </c>
      <c r="Y80" s="3" t="s">
        <v>38</v>
      </c>
      <c r="Z80" s="3" t="s">
        <v>45</v>
      </c>
      <c r="AA80" t="s">
        <v>38</v>
      </c>
      <c r="AB80" s="3" t="s">
        <v>40</v>
      </c>
      <c r="AC80" t="s">
        <v>54</v>
      </c>
      <c r="AD80" t="s">
        <v>54</v>
      </c>
      <c r="AE80" t="s">
        <v>54</v>
      </c>
      <c r="AG80" t="s">
        <v>38</v>
      </c>
      <c r="AH80" t="s">
        <v>54</v>
      </c>
      <c r="AI80" t="s">
        <v>54</v>
      </c>
      <c r="AJ80" t="s">
        <v>299</v>
      </c>
      <c r="AK80" t="s">
        <v>300</v>
      </c>
    </row>
    <row r="81" spans="1:37">
      <c r="A81" s="1">
        <v>78</v>
      </c>
      <c r="B81" t="s">
        <v>301</v>
      </c>
      <c r="C81" s="3" t="s">
        <v>37</v>
      </c>
      <c r="D81" s="3" t="s">
        <v>40</v>
      </c>
      <c r="E81" s="3" t="s">
        <v>62</v>
      </c>
      <c r="F81" s="3" t="s">
        <v>40</v>
      </c>
      <c r="G81" s="3" t="s">
        <v>38</v>
      </c>
      <c r="I81" s="3" t="s">
        <v>40</v>
      </c>
      <c r="J81" s="3" t="s">
        <v>38</v>
      </c>
      <c r="K81" s="3" t="s">
        <v>40</v>
      </c>
      <c r="L81" s="3" t="s">
        <v>40</v>
      </c>
      <c r="M81" t="s">
        <v>40</v>
      </c>
      <c r="N81" t="s">
        <v>40</v>
      </c>
      <c r="O81" t="s">
        <v>40</v>
      </c>
      <c r="P81" t="s">
        <v>40</v>
      </c>
      <c r="Q81" t="s">
        <v>40</v>
      </c>
      <c r="R81" t="s">
        <v>40</v>
      </c>
      <c r="S81" s="3" t="s">
        <v>50</v>
      </c>
      <c r="T81" s="3" t="s">
        <v>87</v>
      </c>
      <c r="U81" s="3" t="s">
        <v>51</v>
      </c>
      <c r="V81" s="3" t="s">
        <v>52</v>
      </c>
      <c r="W81" t="s">
        <v>58</v>
      </c>
      <c r="X81" s="3" t="s">
        <v>40</v>
      </c>
      <c r="Y81" s="3" t="s">
        <v>38</v>
      </c>
      <c r="Z81" s="3" t="s">
        <v>45</v>
      </c>
      <c r="AA81" t="s">
        <v>38</v>
      </c>
      <c r="AB81" s="3" t="s">
        <v>40</v>
      </c>
      <c r="AC81" t="s">
        <v>54</v>
      </c>
      <c r="AD81" t="s">
        <v>54</v>
      </c>
      <c r="AE81" t="s">
        <v>54</v>
      </c>
      <c r="AG81" t="s">
        <v>40</v>
      </c>
      <c r="AH81" t="s">
        <v>40</v>
      </c>
      <c r="AI81" t="s">
        <v>40</v>
      </c>
      <c r="AJ81" t="s">
        <v>302</v>
      </c>
      <c r="AK81" t="s">
        <v>303</v>
      </c>
    </row>
    <row r="82" spans="1:37">
      <c r="A82" s="1">
        <v>79</v>
      </c>
      <c r="B82" t="s">
        <v>304</v>
      </c>
      <c r="C82" s="3" t="s">
        <v>37</v>
      </c>
      <c r="D82" s="3" t="s">
        <v>38</v>
      </c>
      <c r="E82" s="3" t="s">
        <v>39</v>
      </c>
      <c r="F82" s="3" t="s">
        <v>38</v>
      </c>
      <c r="G82" s="3" t="s">
        <v>38</v>
      </c>
      <c r="I82" s="3" t="s">
        <v>40</v>
      </c>
      <c r="J82" s="3" t="s">
        <v>37</v>
      </c>
      <c r="K82" s="3" t="s">
        <v>40</v>
      </c>
      <c r="L82" s="3" t="s">
        <v>40</v>
      </c>
      <c r="M82" t="s">
        <v>40</v>
      </c>
      <c r="N82" t="s">
        <v>40</v>
      </c>
      <c r="O82" t="s">
        <v>40</v>
      </c>
      <c r="P82" t="s">
        <v>40</v>
      </c>
      <c r="Q82" t="s">
        <v>40</v>
      </c>
      <c r="R82" t="s">
        <v>40</v>
      </c>
      <c r="S82" s="3" t="s">
        <v>41</v>
      </c>
      <c r="T82" s="3" t="s">
        <v>51</v>
      </c>
      <c r="U82" s="3" t="s">
        <v>51</v>
      </c>
      <c r="V82" s="3" t="s">
        <v>63</v>
      </c>
      <c r="W82" t="s">
        <v>58</v>
      </c>
      <c r="X82" s="3" t="s">
        <v>40</v>
      </c>
      <c r="Y82" s="3" t="s">
        <v>38</v>
      </c>
      <c r="Z82" s="3" t="s">
        <v>88</v>
      </c>
      <c r="AA82" t="s">
        <v>40</v>
      </c>
      <c r="AB82" s="3" t="s">
        <v>40</v>
      </c>
      <c r="AC82" t="s">
        <v>54</v>
      </c>
      <c r="AD82" t="s">
        <v>54</v>
      </c>
      <c r="AE82" t="s">
        <v>54</v>
      </c>
      <c r="AG82" t="s">
        <v>40</v>
      </c>
      <c r="AH82" t="s">
        <v>40</v>
      </c>
      <c r="AI82" t="s">
        <v>40</v>
      </c>
      <c r="AJ82" t="s">
        <v>305</v>
      </c>
      <c r="AK82" t="s">
        <v>306</v>
      </c>
    </row>
    <row r="83" spans="1:37">
      <c r="A83" s="1">
        <v>80</v>
      </c>
      <c r="B83" t="s">
        <v>307</v>
      </c>
      <c r="C83" s="3" t="s">
        <v>308</v>
      </c>
      <c r="D83" s="3" t="s">
        <v>38</v>
      </c>
      <c r="E83" s="3" t="s">
        <v>39</v>
      </c>
      <c r="F83" s="3" t="s">
        <v>38</v>
      </c>
      <c r="G83" s="3" t="s">
        <v>38</v>
      </c>
      <c r="I83" s="3" t="s">
        <v>40</v>
      </c>
      <c r="J83" s="3" t="s">
        <v>37</v>
      </c>
      <c r="K83" s="3" t="s">
        <v>40</v>
      </c>
      <c r="L83" s="3" t="s">
        <v>40</v>
      </c>
      <c r="M83" t="s">
        <v>40</v>
      </c>
      <c r="N83" t="s">
        <v>40</v>
      </c>
      <c r="O83" t="s">
        <v>40</v>
      </c>
      <c r="P83" t="s">
        <v>40</v>
      </c>
      <c r="Q83" t="s">
        <v>40</v>
      </c>
      <c r="R83" t="s">
        <v>40</v>
      </c>
      <c r="S83" s="3" t="s">
        <v>41</v>
      </c>
      <c r="T83" s="3" t="s">
        <v>42</v>
      </c>
      <c r="U83" s="3" t="s">
        <v>42</v>
      </c>
      <c r="V83" s="3" t="s">
        <v>52</v>
      </c>
      <c r="W83" t="s">
        <v>58</v>
      </c>
      <c r="X83" s="3" t="s">
        <v>40</v>
      </c>
      <c r="Y83" s="3" t="s">
        <v>38</v>
      </c>
      <c r="Z83" s="3" t="s">
        <v>45</v>
      </c>
      <c r="AA83" t="s">
        <v>38</v>
      </c>
      <c r="AB83" s="3" t="s">
        <v>40</v>
      </c>
      <c r="AC83" t="s">
        <v>54</v>
      </c>
      <c r="AD83" t="s">
        <v>54</v>
      </c>
      <c r="AE83" t="s">
        <v>54</v>
      </c>
      <c r="AG83" t="s">
        <v>40</v>
      </c>
      <c r="AH83" t="s">
        <v>40</v>
      </c>
      <c r="AI83" t="s">
        <v>38</v>
      </c>
      <c r="AJ83" t="s">
        <v>309</v>
      </c>
      <c r="AK83" t="s">
        <v>310</v>
      </c>
    </row>
    <row r="84" spans="1:37">
      <c r="A84" s="1">
        <v>81</v>
      </c>
      <c r="B84" t="s">
        <v>311</v>
      </c>
      <c r="C84" s="3" t="s">
        <v>37</v>
      </c>
      <c r="D84" s="3" t="s">
        <v>38</v>
      </c>
      <c r="E84" s="3" t="s">
        <v>39</v>
      </c>
      <c r="F84" s="3" t="s">
        <v>38</v>
      </c>
      <c r="G84" s="3" t="s">
        <v>38</v>
      </c>
      <c r="I84" s="3" t="s">
        <v>40</v>
      </c>
      <c r="J84" s="3" t="s">
        <v>37</v>
      </c>
      <c r="K84" s="3" t="s">
        <v>40</v>
      </c>
      <c r="L84" s="3" t="s">
        <v>40</v>
      </c>
      <c r="M84" t="s">
        <v>38</v>
      </c>
      <c r="N84" t="s">
        <v>40</v>
      </c>
      <c r="O84" t="s">
        <v>40</v>
      </c>
      <c r="P84" t="s">
        <v>38</v>
      </c>
      <c r="Q84" t="s">
        <v>40</v>
      </c>
      <c r="R84" t="s">
        <v>40</v>
      </c>
      <c r="S84" s="3" t="s">
        <v>50</v>
      </c>
      <c r="T84" s="3" t="s">
        <v>51</v>
      </c>
      <c r="U84" s="3" t="s">
        <v>51</v>
      </c>
      <c r="V84" s="3" t="s">
        <v>52</v>
      </c>
      <c r="W84" t="s">
        <v>53</v>
      </c>
      <c r="X84" s="3" t="s">
        <v>40</v>
      </c>
      <c r="Y84" s="3" t="s">
        <v>38</v>
      </c>
      <c r="Z84" s="3" t="s">
        <v>45</v>
      </c>
      <c r="AA84" t="s">
        <v>38</v>
      </c>
      <c r="AB84" s="3" t="s">
        <v>40</v>
      </c>
      <c r="AC84" t="s">
        <v>54</v>
      </c>
      <c r="AD84" t="s">
        <v>54</v>
      </c>
      <c r="AE84" t="s">
        <v>54</v>
      </c>
      <c r="AG84" t="s">
        <v>40</v>
      </c>
      <c r="AH84" t="s">
        <v>40</v>
      </c>
      <c r="AI84" t="s">
        <v>40</v>
      </c>
      <c r="AJ84" t="s">
        <v>312</v>
      </c>
      <c r="AK84" t="s">
        <v>313</v>
      </c>
    </row>
    <row r="85" spans="1:37">
      <c r="A85" s="1">
        <v>82</v>
      </c>
      <c r="B85" t="s">
        <v>314</v>
      </c>
      <c r="C85" s="3" t="s">
        <v>37</v>
      </c>
      <c r="D85" s="3" t="s">
        <v>38</v>
      </c>
      <c r="E85" s="3" t="s">
        <v>39</v>
      </c>
      <c r="F85" s="3" t="s">
        <v>38</v>
      </c>
      <c r="G85" s="3" t="s">
        <v>38</v>
      </c>
      <c r="I85" s="3" t="s">
        <v>40</v>
      </c>
      <c r="J85" s="3" t="s">
        <v>37</v>
      </c>
      <c r="K85" s="3" t="s">
        <v>40</v>
      </c>
      <c r="L85" s="3" t="s">
        <v>40</v>
      </c>
      <c r="M85" t="s">
        <v>40</v>
      </c>
      <c r="N85" t="s">
        <v>40</v>
      </c>
      <c r="O85" t="s">
        <v>40</v>
      </c>
      <c r="P85" t="s">
        <v>40</v>
      </c>
      <c r="Q85" t="s">
        <v>40</v>
      </c>
      <c r="R85" t="s">
        <v>40</v>
      </c>
      <c r="S85" s="3" t="s">
        <v>41</v>
      </c>
      <c r="T85" s="3" t="s">
        <v>51</v>
      </c>
      <c r="U85" s="3" t="s">
        <v>51</v>
      </c>
      <c r="V85" s="3" t="s">
        <v>52</v>
      </c>
      <c r="W85" t="s">
        <v>58</v>
      </c>
      <c r="X85" s="3" t="s">
        <v>40</v>
      </c>
      <c r="Y85" s="3" t="s">
        <v>40</v>
      </c>
      <c r="Z85" s="3" t="s">
        <v>45</v>
      </c>
      <c r="AA85" t="s">
        <v>40</v>
      </c>
      <c r="AB85" s="3" t="s">
        <v>40</v>
      </c>
      <c r="AC85" t="s">
        <v>38</v>
      </c>
      <c r="AD85" t="s">
        <v>40</v>
      </c>
      <c r="AE85" t="s">
        <v>38</v>
      </c>
      <c r="AG85" t="s">
        <v>38</v>
      </c>
      <c r="AH85" t="s">
        <v>54</v>
      </c>
      <c r="AI85" t="s">
        <v>54</v>
      </c>
      <c r="AJ85" t="s">
        <v>315</v>
      </c>
      <c r="AK85" t="s">
        <v>316</v>
      </c>
    </row>
    <row r="86" spans="1:37">
      <c r="A86" s="1">
        <v>83</v>
      </c>
      <c r="B86" t="s">
        <v>317</v>
      </c>
      <c r="C86" s="3" t="s">
        <v>37</v>
      </c>
      <c r="D86" s="3" t="s">
        <v>38</v>
      </c>
      <c r="E86" s="3" t="s">
        <v>39</v>
      </c>
      <c r="F86" s="3" t="s">
        <v>38</v>
      </c>
      <c r="G86" s="3" t="s">
        <v>38</v>
      </c>
      <c r="I86" s="3" t="s">
        <v>40</v>
      </c>
      <c r="J86" s="3" t="s">
        <v>37</v>
      </c>
      <c r="K86" s="3" t="s">
        <v>40</v>
      </c>
      <c r="L86" s="3" t="s">
        <v>40</v>
      </c>
      <c r="M86" t="s">
        <v>38</v>
      </c>
      <c r="N86" t="s">
        <v>40</v>
      </c>
      <c r="O86" t="s">
        <v>40</v>
      </c>
      <c r="P86" t="s">
        <v>40</v>
      </c>
      <c r="Q86" t="s">
        <v>40</v>
      </c>
      <c r="R86" t="s">
        <v>40</v>
      </c>
      <c r="S86" s="3" t="s">
        <v>41</v>
      </c>
      <c r="T86" s="3" t="s">
        <v>87</v>
      </c>
      <c r="U86" s="3" t="s">
        <v>51</v>
      </c>
      <c r="V86" s="3" t="s">
        <v>52</v>
      </c>
      <c r="W86" t="s">
        <v>53</v>
      </c>
      <c r="X86" s="3" t="s">
        <v>40</v>
      </c>
      <c r="Y86" s="3" t="s">
        <v>38</v>
      </c>
      <c r="Z86" s="3" t="s">
        <v>45</v>
      </c>
      <c r="AA86" t="s">
        <v>38</v>
      </c>
      <c r="AB86" s="3" t="s">
        <v>40</v>
      </c>
      <c r="AC86" t="s">
        <v>54</v>
      </c>
      <c r="AD86" t="s">
        <v>54</v>
      </c>
      <c r="AE86" t="s">
        <v>54</v>
      </c>
      <c r="AG86" t="s">
        <v>40</v>
      </c>
      <c r="AH86" t="s">
        <v>40</v>
      </c>
      <c r="AI86" t="s">
        <v>40</v>
      </c>
      <c r="AJ86" t="s">
        <v>318</v>
      </c>
      <c r="AK86" t="s">
        <v>319</v>
      </c>
    </row>
    <row r="87" spans="1:37">
      <c r="A87" s="1">
        <v>84</v>
      </c>
      <c r="B87" t="s">
        <v>320</v>
      </c>
      <c r="C87" s="3" t="s">
        <v>37</v>
      </c>
      <c r="D87" s="3" t="s">
        <v>38</v>
      </c>
      <c r="E87" s="3" t="s">
        <v>39</v>
      </c>
      <c r="F87" s="3" t="s">
        <v>40</v>
      </c>
      <c r="G87" s="3" t="s">
        <v>38</v>
      </c>
      <c r="I87" s="3" t="s">
        <v>40</v>
      </c>
      <c r="J87" s="3" t="s">
        <v>37</v>
      </c>
      <c r="K87" s="3" t="s">
        <v>40</v>
      </c>
      <c r="L87" s="3" t="s">
        <v>40</v>
      </c>
      <c r="M87" t="s">
        <v>40</v>
      </c>
      <c r="N87" t="s">
        <v>40</v>
      </c>
      <c r="O87" t="s">
        <v>40</v>
      </c>
      <c r="P87" t="s">
        <v>40</v>
      </c>
      <c r="Q87" t="s">
        <v>40</v>
      </c>
      <c r="R87" t="s">
        <v>40</v>
      </c>
      <c r="S87" s="3" t="s">
        <v>41</v>
      </c>
      <c r="T87" s="3" t="s">
        <v>51</v>
      </c>
      <c r="U87" s="3" t="s">
        <v>51</v>
      </c>
      <c r="V87" s="3" t="s">
        <v>63</v>
      </c>
      <c r="W87" t="s">
        <v>70</v>
      </c>
      <c r="X87" s="3" t="s">
        <v>40</v>
      </c>
      <c r="Y87" s="3" t="s">
        <v>40</v>
      </c>
      <c r="Z87" s="3" t="s">
        <v>45</v>
      </c>
      <c r="AA87" t="s">
        <v>38</v>
      </c>
      <c r="AB87" s="3" t="s">
        <v>40</v>
      </c>
      <c r="AC87" t="s">
        <v>38</v>
      </c>
      <c r="AD87" t="s">
        <v>38</v>
      </c>
      <c r="AE87" t="s">
        <v>38</v>
      </c>
      <c r="AF87" t="s">
        <v>321</v>
      </c>
      <c r="AG87" t="s">
        <v>40</v>
      </c>
      <c r="AH87" t="s">
        <v>40</v>
      </c>
      <c r="AI87" t="s">
        <v>38</v>
      </c>
      <c r="AJ87" t="s">
        <v>322</v>
      </c>
      <c r="AK87" t="s">
        <v>323</v>
      </c>
    </row>
    <row r="88" spans="1:37">
      <c r="A88" s="1">
        <v>85</v>
      </c>
      <c r="B88" t="s">
        <v>324</v>
      </c>
      <c r="C88" s="3" t="s">
        <v>37</v>
      </c>
      <c r="D88" s="3" t="s">
        <v>38</v>
      </c>
      <c r="E88" s="3" t="s">
        <v>39</v>
      </c>
      <c r="F88" s="3" t="s">
        <v>38</v>
      </c>
      <c r="G88" s="3" t="s">
        <v>38</v>
      </c>
      <c r="I88" s="3" t="s">
        <v>40</v>
      </c>
      <c r="J88" s="3" t="s">
        <v>37</v>
      </c>
      <c r="K88" s="3" t="s">
        <v>40</v>
      </c>
      <c r="L88" s="3" t="s">
        <v>40</v>
      </c>
      <c r="M88" t="s">
        <v>40</v>
      </c>
      <c r="N88" t="s">
        <v>40</v>
      </c>
      <c r="O88" t="s">
        <v>40</v>
      </c>
      <c r="P88" t="s">
        <v>40</v>
      </c>
      <c r="Q88" t="s">
        <v>40</v>
      </c>
      <c r="R88" t="s">
        <v>40</v>
      </c>
      <c r="S88" s="3" t="s">
        <v>41</v>
      </c>
      <c r="T88" s="3" t="s">
        <v>51</v>
      </c>
      <c r="U88" s="3" t="s">
        <v>51</v>
      </c>
      <c r="V88" s="3" t="s">
        <v>52</v>
      </c>
      <c r="W88" t="s">
        <v>53</v>
      </c>
      <c r="X88" s="3" t="s">
        <v>40</v>
      </c>
      <c r="Y88" s="3" t="s">
        <v>40</v>
      </c>
      <c r="Z88" s="3" t="s">
        <v>45</v>
      </c>
      <c r="AA88" t="s">
        <v>38</v>
      </c>
      <c r="AB88" s="3" t="s">
        <v>38</v>
      </c>
      <c r="AC88" t="s">
        <v>38</v>
      </c>
      <c r="AD88" t="s">
        <v>38</v>
      </c>
      <c r="AE88" t="s">
        <v>38</v>
      </c>
      <c r="AF88" t="s">
        <v>325</v>
      </c>
      <c r="AG88" t="s">
        <v>38</v>
      </c>
      <c r="AH88" t="s">
        <v>54</v>
      </c>
      <c r="AI88" t="s">
        <v>54</v>
      </c>
      <c r="AJ88" t="s">
        <v>326</v>
      </c>
      <c r="AK88" t="s">
        <v>327</v>
      </c>
    </row>
    <row r="89" spans="1:37">
      <c r="A89" s="1">
        <v>86</v>
      </c>
      <c r="B89" t="s">
        <v>328</v>
      </c>
      <c r="C89" s="3" t="s">
        <v>37</v>
      </c>
      <c r="D89" s="3" t="s">
        <v>38</v>
      </c>
      <c r="E89" s="3" t="s">
        <v>62</v>
      </c>
      <c r="F89" s="3" t="s">
        <v>38</v>
      </c>
      <c r="G89" s="3" t="s">
        <v>38</v>
      </c>
      <c r="I89" s="3" t="s">
        <v>40</v>
      </c>
      <c r="J89" s="3" t="s">
        <v>37</v>
      </c>
      <c r="K89" s="3" t="s">
        <v>38</v>
      </c>
      <c r="L89" s="3" t="s">
        <v>54</v>
      </c>
      <c r="M89" t="s">
        <v>54</v>
      </c>
      <c r="N89" t="s">
        <v>54</v>
      </c>
      <c r="O89" t="s">
        <v>54</v>
      </c>
      <c r="P89" t="s">
        <v>54</v>
      </c>
      <c r="Q89" t="s">
        <v>54</v>
      </c>
      <c r="R89" t="s">
        <v>54</v>
      </c>
      <c r="S89" s="3" t="s">
        <v>50</v>
      </c>
      <c r="T89" s="3" t="s">
        <v>51</v>
      </c>
      <c r="U89" s="3" t="s">
        <v>51</v>
      </c>
      <c r="V89" s="3" t="s">
        <v>52</v>
      </c>
      <c r="W89" t="s">
        <v>58</v>
      </c>
      <c r="X89" s="3" t="s">
        <v>38</v>
      </c>
      <c r="Y89" s="3" t="s">
        <v>38</v>
      </c>
      <c r="Z89" s="3" t="s">
        <v>88</v>
      </c>
      <c r="AA89" t="s">
        <v>38</v>
      </c>
      <c r="AB89" s="3" t="s">
        <v>38</v>
      </c>
      <c r="AC89" t="s">
        <v>54</v>
      </c>
      <c r="AD89" t="s">
        <v>54</v>
      </c>
      <c r="AE89" t="s">
        <v>54</v>
      </c>
      <c r="AG89" t="s">
        <v>38</v>
      </c>
      <c r="AH89" t="s">
        <v>54</v>
      </c>
      <c r="AI89" t="s">
        <v>54</v>
      </c>
      <c r="AJ89" t="s">
        <v>329</v>
      </c>
      <c r="AK89" t="s">
        <v>330</v>
      </c>
    </row>
    <row r="90" spans="1:37">
      <c r="A90" s="1">
        <v>87</v>
      </c>
      <c r="B90" t="s">
        <v>331</v>
      </c>
      <c r="C90" s="3" t="s">
        <v>37</v>
      </c>
      <c r="D90" s="3" t="s">
        <v>38</v>
      </c>
      <c r="E90" s="3" t="s">
        <v>123</v>
      </c>
      <c r="F90" s="3" t="s">
        <v>38</v>
      </c>
      <c r="G90" s="3" t="s">
        <v>38</v>
      </c>
      <c r="I90" s="3" t="s">
        <v>40</v>
      </c>
      <c r="J90" s="3" t="s">
        <v>37</v>
      </c>
      <c r="K90" s="3" t="s">
        <v>40</v>
      </c>
      <c r="L90" s="3" t="s">
        <v>40</v>
      </c>
      <c r="M90" t="s">
        <v>40</v>
      </c>
      <c r="N90" t="s">
        <v>40</v>
      </c>
      <c r="O90" t="s">
        <v>40</v>
      </c>
      <c r="P90" t="s">
        <v>40</v>
      </c>
      <c r="Q90" t="s">
        <v>40</v>
      </c>
      <c r="R90" t="s">
        <v>40</v>
      </c>
      <c r="S90" s="3" t="s">
        <v>41</v>
      </c>
      <c r="T90" s="3" t="s">
        <v>42</v>
      </c>
      <c r="U90" s="3" t="s">
        <v>42</v>
      </c>
      <c r="V90" s="3" t="s">
        <v>43</v>
      </c>
      <c r="W90" t="s">
        <v>58</v>
      </c>
      <c r="X90" s="3" t="s">
        <v>40</v>
      </c>
      <c r="Y90" s="3" t="s">
        <v>38</v>
      </c>
      <c r="Z90" s="3" t="s">
        <v>45</v>
      </c>
      <c r="AA90" t="s">
        <v>40</v>
      </c>
      <c r="AB90" s="3" t="s">
        <v>40</v>
      </c>
      <c r="AC90" t="s">
        <v>54</v>
      </c>
      <c r="AD90" t="s">
        <v>54</v>
      </c>
      <c r="AE90" t="s">
        <v>54</v>
      </c>
      <c r="AG90" t="s">
        <v>40</v>
      </c>
      <c r="AH90" t="s">
        <v>40</v>
      </c>
      <c r="AI90" t="s">
        <v>40</v>
      </c>
      <c r="AJ90" t="s">
        <v>332</v>
      </c>
      <c r="AK90" t="s">
        <v>333</v>
      </c>
    </row>
    <row r="91" spans="1:37">
      <c r="A91" s="1">
        <v>88</v>
      </c>
      <c r="B91" t="s">
        <v>334</v>
      </c>
      <c r="C91" s="3" t="s">
        <v>37</v>
      </c>
      <c r="D91" s="3" t="s">
        <v>38</v>
      </c>
      <c r="E91" s="3" t="s">
        <v>39</v>
      </c>
      <c r="F91" s="3" t="s">
        <v>38</v>
      </c>
      <c r="G91" s="3" t="s">
        <v>38</v>
      </c>
      <c r="I91" s="3" t="s">
        <v>40</v>
      </c>
      <c r="J91" s="3" t="s">
        <v>37</v>
      </c>
      <c r="K91" s="3" t="s">
        <v>40</v>
      </c>
      <c r="L91" s="3" t="s">
        <v>40</v>
      </c>
      <c r="M91" t="s">
        <v>40</v>
      </c>
      <c r="N91" t="s">
        <v>40</v>
      </c>
      <c r="O91" t="s">
        <v>40</v>
      </c>
      <c r="P91" t="s">
        <v>40</v>
      </c>
      <c r="Q91" t="s">
        <v>40</v>
      </c>
      <c r="R91" t="s">
        <v>40</v>
      </c>
      <c r="S91" s="3" t="s">
        <v>41</v>
      </c>
      <c r="T91" s="3" t="s">
        <v>51</v>
      </c>
      <c r="U91" s="3" t="s">
        <v>51</v>
      </c>
      <c r="V91" s="3" t="s">
        <v>52</v>
      </c>
      <c r="W91" t="s">
        <v>58</v>
      </c>
      <c r="X91" s="3" t="s">
        <v>40</v>
      </c>
      <c r="Y91" s="3" t="s">
        <v>38</v>
      </c>
      <c r="Z91" s="3" t="s">
        <v>88</v>
      </c>
      <c r="AA91" t="s">
        <v>38</v>
      </c>
      <c r="AB91" s="3" t="s">
        <v>40</v>
      </c>
      <c r="AC91" t="s">
        <v>54</v>
      </c>
      <c r="AD91" t="s">
        <v>54</v>
      </c>
      <c r="AE91" t="s">
        <v>54</v>
      </c>
      <c r="AG91" t="s">
        <v>38</v>
      </c>
      <c r="AH91" t="s">
        <v>54</v>
      </c>
      <c r="AI91" t="s">
        <v>54</v>
      </c>
      <c r="AJ91" t="s">
        <v>335</v>
      </c>
      <c r="AK91" t="s">
        <v>336</v>
      </c>
    </row>
    <row r="92" spans="1:37">
      <c r="A92" s="1">
        <v>89</v>
      </c>
      <c r="B92" t="s">
        <v>337</v>
      </c>
      <c r="C92" s="3" t="s">
        <v>37</v>
      </c>
      <c r="D92" s="3" t="s">
        <v>38</v>
      </c>
      <c r="E92" s="3" t="s">
        <v>123</v>
      </c>
      <c r="F92" s="3" t="s">
        <v>40</v>
      </c>
      <c r="G92" s="3" t="s">
        <v>38</v>
      </c>
      <c r="I92" s="3" t="s">
        <v>40</v>
      </c>
      <c r="J92" s="3" t="s">
        <v>37</v>
      </c>
      <c r="K92" s="3" t="s">
        <v>40</v>
      </c>
      <c r="L92" s="3" t="s">
        <v>40</v>
      </c>
      <c r="M92" t="s">
        <v>38</v>
      </c>
      <c r="N92" t="s">
        <v>40</v>
      </c>
      <c r="O92" t="s">
        <v>40</v>
      </c>
      <c r="P92" t="s">
        <v>38</v>
      </c>
      <c r="Q92" t="s">
        <v>38</v>
      </c>
      <c r="R92" t="s">
        <v>38</v>
      </c>
      <c r="S92" s="3" t="s">
        <v>41</v>
      </c>
      <c r="T92" s="3" t="s">
        <v>51</v>
      </c>
      <c r="U92" s="3" t="s">
        <v>51</v>
      </c>
      <c r="V92" s="3" t="s">
        <v>52</v>
      </c>
      <c r="W92" t="s">
        <v>53</v>
      </c>
      <c r="X92" s="3" t="s">
        <v>40</v>
      </c>
      <c r="Y92" s="3" t="s">
        <v>38</v>
      </c>
      <c r="Z92" s="3" t="s">
        <v>45</v>
      </c>
      <c r="AA92" t="s">
        <v>38</v>
      </c>
      <c r="AB92" s="3" t="s">
        <v>40</v>
      </c>
      <c r="AC92" t="s">
        <v>54</v>
      </c>
      <c r="AD92" t="s">
        <v>54</v>
      </c>
      <c r="AE92" t="s">
        <v>54</v>
      </c>
      <c r="AG92" t="s">
        <v>40</v>
      </c>
      <c r="AH92" t="s">
        <v>40</v>
      </c>
      <c r="AI92" t="s">
        <v>38</v>
      </c>
      <c r="AJ92" t="s">
        <v>338</v>
      </c>
      <c r="AK92" t="s">
        <v>339</v>
      </c>
    </row>
    <row r="93" spans="1:37">
      <c r="A93" s="1">
        <v>90</v>
      </c>
      <c r="B93" t="s">
        <v>340</v>
      </c>
      <c r="C93" s="3" t="s">
        <v>37</v>
      </c>
      <c r="D93" s="3" t="s">
        <v>38</v>
      </c>
      <c r="E93" s="3" t="s">
        <v>49</v>
      </c>
      <c r="F93" s="3" t="s">
        <v>40</v>
      </c>
      <c r="G93" s="3" t="s">
        <v>38</v>
      </c>
      <c r="I93" s="3" t="s">
        <v>40</v>
      </c>
      <c r="J93" s="3" t="s">
        <v>37</v>
      </c>
      <c r="K93" s="3" t="s">
        <v>40</v>
      </c>
      <c r="L93" s="3" t="s">
        <v>40</v>
      </c>
      <c r="M93" t="s">
        <v>40</v>
      </c>
      <c r="N93" t="s">
        <v>40</v>
      </c>
      <c r="O93" t="s">
        <v>40</v>
      </c>
      <c r="P93" t="s">
        <v>40</v>
      </c>
      <c r="Q93" t="s">
        <v>40</v>
      </c>
      <c r="R93" t="s">
        <v>40</v>
      </c>
      <c r="S93" s="3" t="s">
        <v>41</v>
      </c>
      <c r="T93" s="3" t="s">
        <v>51</v>
      </c>
      <c r="U93" s="3" t="s">
        <v>51</v>
      </c>
      <c r="V93" s="3" t="s">
        <v>52</v>
      </c>
      <c r="W93" t="s">
        <v>53</v>
      </c>
      <c r="X93" s="3" t="s">
        <v>38</v>
      </c>
      <c r="Y93" s="3" t="s">
        <v>38</v>
      </c>
      <c r="Z93" s="3" t="s">
        <v>103</v>
      </c>
      <c r="AA93" t="s">
        <v>40</v>
      </c>
      <c r="AB93" s="3" t="s">
        <v>38</v>
      </c>
      <c r="AC93" t="s">
        <v>54</v>
      </c>
      <c r="AD93" t="s">
        <v>54</v>
      </c>
      <c r="AE93" t="s">
        <v>54</v>
      </c>
      <c r="AG93" t="s">
        <v>38</v>
      </c>
      <c r="AH93" t="s">
        <v>54</v>
      </c>
      <c r="AI93" t="s">
        <v>54</v>
      </c>
      <c r="AJ93" t="s">
        <v>341</v>
      </c>
      <c r="AK93" t="s">
        <v>342</v>
      </c>
    </row>
    <row r="94" spans="1:37">
      <c r="A94" s="1">
        <v>91</v>
      </c>
      <c r="B94" t="s">
        <v>343</v>
      </c>
      <c r="C94" s="3" t="s">
        <v>37</v>
      </c>
      <c r="D94" s="3" t="s">
        <v>38</v>
      </c>
      <c r="E94" s="3" t="s">
        <v>62</v>
      </c>
      <c r="F94" s="3" t="s">
        <v>40</v>
      </c>
      <c r="G94" s="3" t="s">
        <v>38</v>
      </c>
      <c r="I94" s="3" t="s">
        <v>40</v>
      </c>
      <c r="J94" s="3" t="s">
        <v>37</v>
      </c>
      <c r="K94" s="3" t="s">
        <v>40</v>
      </c>
      <c r="L94" s="3" t="s">
        <v>40</v>
      </c>
      <c r="M94" t="s">
        <v>40</v>
      </c>
      <c r="N94" t="s">
        <v>40</v>
      </c>
      <c r="O94" t="s">
        <v>40</v>
      </c>
      <c r="P94" t="s">
        <v>40</v>
      </c>
      <c r="Q94" t="s">
        <v>40</v>
      </c>
      <c r="R94" t="s">
        <v>40</v>
      </c>
      <c r="S94" s="3" t="s">
        <v>41</v>
      </c>
      <c r="T94" s="3" t="s">
        <v>42</v>
      </c>
      <c r="U94" s="3" t="s">
        <v>42</v>
      </c>
      <c r="V94" s="3" t="s">
        <v>43</v>
      </c>
      <c r="W94" t="s">
        <v>53</v>
      </c>
      <c r="X94" s="3" t="s">
        <v>40</v>
      </c>
      <c r="Y94" s="3" t="s">
        <v>40</v>
      </c>
      <c r="Z94" s="3" t="s">
        <v>45</v>
      </c>
      <c r="AA94" t="s">
        <v>38</v>
      </c>
      <c r="AB94" s="3" t="s">
        <v>38</v>
      </c>
      <c r="AC94" t="s">
        <v>40</v>
      </c>
      <c r="AD94" t="s">
        <v>38</v>
      </c>
      <c r="AE94" t="s">
        <v>38</v>
      </c>
      <c r="AG94" t="s">
        <v>40</v>
      </c>
      <c r="AH94" t="s">
        <v>38</v>
      </c>
      <c r="AI94" t="s">
        <v>40</v>
      </c>
      <c r="AJ94" t="s">
        <v>344</v>
      </c>
      <c r="AK94" t="s">
        <v>345</v>
      </c>
    </row>
    <row r="95" spans="1:37">
      <c r="A95" s="1">
        <v>92</v>
      </c>
      <c r="B95" t="s">
        <v>346</v>
      </c>
      <c r="C95" s="3" t="s">
        <v>37</v>
      </c>
      <c r="D95" s="3" t="s">
        <v>38</v>
      </c>
      <c r="E95" s="3" t="s">
        <v>62</v>
      </c>
      <c r="F95" s="3" t="s">
        <v>38</v>
      </c>
      <c r="G95" s="3" t="s">
        <v>38</v>
      </c>
      <c r="I95" s="3" t="s">
        <v>40</v>
      </c>
      <c r="J95" s="3" t="s">
        <v>37</v>
      </c>
      <c r="K95" s="3" t="s">
        <v>40</v>
      </c>
      <c r="L95" s="3" t="s">
        <v>40</v>
      </c>
      <c r="M95" t="s">
        <v>38</v>
      </c>
      <c r="N95" t="s">
        <v>38</v>
      </c>
      <c r="O95" t="s">
        <v>40</v>
      </c>
      <c r="P95" t="s">
        <v>40</v>
      </c>
      <c r="Q95" t="s">
        <v>40</v>
      </c>
      <c r="R95" t="s">
        <v>40</v>
      </c>
      <c r="S95" s="3" t="s">
        <v>41</v>
      </c>
      <c r="T95" s="3" t="s">
        <v>42</v>
      </c>
      <c r="U95" s="3" t="s">
        <v>42</v>
      </c>
      <c r="V95" s="3" t="s">
        <v>43</v>
      </c>
      <c r="W95" t="s">
        <v>58</v>
      </c>
      <c r="X95" s="3" t="s">
        <v>40</v>
      </c>
      <c r="Y95" s="3" t="s">
        <v>40</v>
      </c>
      <c r="Z95" s="3" t="s">
        <v>88</v>
      </c>
      <c r="AA95" t="s">
        <v>38</v>
      </c>
      <c r="AB95" s="3" t="s">
        <v>40</v>
      </c>
      <c r="AC95" t="s">
        <v>38</v>
      </c>
      <c r="AD95" t="s">
        <v>40</v>
      </c>
      <c r="AE95" t="s">
        <v>38</v>
      </c>
      <c r="AG95" t="s">
        <v>40</v>
      </c>
      <c r="AH95" t="s">
        <v>40</v>
      </c>
      <c r="AI95" t="s">
        <v>38</v>
      </c>
      <c r="AJ95" t="s">
        <v>347</v>
      </c>
      <c r="AK95" t="s">
        <v>348</v>
      </c>
    </row>
    <row r="96" spans="1:37">
      <c r="A96" s="1">
        <v>93</v>
      </c>
      <c r="B96" t="s">
        <v>349</v>
      </c>
      <c r="C96" s="3" t="s">
        <v>37</v>
      </c>
      <c r="D96" s="3" t="s">
        <v>38</v>
      </c>
      <c r="E96" s="3" t="s">
        <v>39</v>
      </c>
      <c r="F96" s="3" t="s">
        <v>38</v>
      </c>
      <c r="G96" s="3" t="s">
        <v>38</v>
      </c>
      <c r="I96" s="3" t="s">
        <v>40</v>
      </c>
      <c r="J96" s="3" t="s">
        <v>37</v>
      </c>
      <c r="K96" s="3" t="s">
        <v>40</v>
      </c>
      <c r="L96" s="3" t="s">
        <v>40</v>
      </c>
      <c r="M96" t="s">
        <v>40</v>
      </c>
      <c r="N96" t="s">
        <v>40</v>
      </c>
      <c r="O96" t="s">
        <v>40</v>
      </c>
      <c r="P96" t="s">
        <v>38</v>
      </c>
      <c r="Q96" t="s">
        <v>38</v>
      </c>
      <c r="R96" t="s">
        <v>38</v>
      </c>
      <c r="S96" s="3" t="s">
        <v>50</v>
      </c>
      <c r="T96" s="3" t="s">
        <v>42</v>
      </c>
      <c r="U96" s="3" t="s">
        <v>42</v>
      </c>
      <c r="V96" s="3" t="s">
        <v>43</v>
      </c>
      <c r="W96" t="s">
        <v>58</v>
      </c>
      <c r="X96" s="3" t="s">
        <v>40</v>
      </c>
      <c r="Y96" s="3" t="s">
        <v>38</v>
      </c>
      <c r="Z96" s="3" t="s">
        <v>45</v>
      </c>
      <c r="AA96" t="s">
        <v>40</v>
      </c>
      <c r="AB96" s="3" t="s">
        <v>40</v>
      </c>
      <c r="AC96" t="s">
        <v>54</v>
      </c>
      <c r="AD96" t="s">
        <v>54</v>
      </c>
      <c r="AE96" t="s">
        <v>54</v>
      </c>
      <c r="AG96" t="s">
        <v>38</v>
      </c>
      <c r="AH96" t="s">
        <v>54</v>
      </c>
      <c r="AI96" t="s">
        <v>54</v>
      </c>
      <c r="AJ96" t="s">
        <v>350</v>
      </c>
      <c r="AK96" t="s">
        <v>351</v>
      </c>
    </row>
    <row r="97" spans="1:37">
      <c r="A97" s="1">
        <v>94</v>
      </c>
      <c r="B97" t="s">
        <v>352</v>
      </c>
      <c r="C97" s="3" t="s">
        <v>37</v>
      </c>
      <c r="D97" s="3" t="s">
        <v>40</v>
      </c>
      <c r="E97" s="3" t="s">
        <v>49</v>
      </c>
      <c r="F97" s="3" t="s">
        <v>38</v>
      </c>
      <c r="G97" s="3" t="s">
        <v>38</v>
      </c>
      <c r="I97" s="3" t="s">
        <v>40</v>
      </c>
      <c r="J97" s="3" t="s">
        <v>37</v>
      </c>
      <c r="K97" s="3" t="s">
        <v>40</v>
      </c>
      <c r="L97" s="3" t="s">
        <v>40</v>
      </c>
      <c r="M97" t="s">
        <v>40</v>
      </c>
      <c r="N97" t="s">
        <v>40</v>
      </c>
      <c r="O97" t="s">
        <v>40</v>
      </c>
      <c r="P97" t="s">
        <v>40</v>
      </c>
      <c r="Q97" t="s">
        <v>40</v>
      </c>
      <c r="R97" t="s">
        <v>40</v>
      </c>
      <c r="S97" s="3" t="s">
        <v>50</v>
      </c>
      <c r="T97" s="3" t="s">
        <v>51</v>
      </c>
      <c r="U97" s="3" t="s">
        <v>51</v>
      </c>
      <c r="V97" s="3" t="s">
        <v>52</v>
      </c>
      <c r="W97" t="s">
        <v>70</v>
      </c>
      <c r="X97" s="3" t="s">
        <v>40</v>
      </c>
      <c r="Y97" s="3" t="s">
        <v>38</v>
      </c>
      <c r="Z97" s="3" t="s">
        <v>88</v>
      </c>
      <c r="AA97" t="s">
        <v>40</v>
      </c>
      <c r="AB97" s="3" t="s">
        <v>40</v>
      </c>
      <c r="AC97" t="s">
        <v>54</v>
      </c>
      <c r="AD97" t="s">
        <v>54</v>
      </c>
      <c r="AE97" t="s">
        <v>54</v>
      </c>
      <c r="AG97" t="s">
        <v>40</v>
      </c>
      <c r="AH97" t="s">
        <v>38</v>
      </c>
      <c r="AI97" t="s">
        <v>40</v>
      </c>
      <c r="AJ97" t="s">
        <v>353</v>
      </c>
      <c r="AK97" t="s">
        <v>354</v>
      </c>
    </row>
    <row r="98" spans="1:37">
      <c r="A98" s="1">
        <v>95</v>
      </c>
      <c r="B98" t="s">
        <v>355</v>
      </c>
      <c r="C98" s="3" t="s">
        <v>37</v>
      </c>
      <c r="D98" s="3" t="s">
        <v>38</v>
      </c>
      <c r="E98" s="3" t="s">
        <v>39</v>
      </c>
      <c r="F98" s="3" t="s">
        <v>38</v>
      </c>
      <c r="G98" s="3" t="s">
        <v>38</v>
      </c>
      <c r="I98" s="3" t="s">
        <v>40</v>
      </c>
      <c r="J98" s="3" t="s">
        <v>37</v>
      </c>
      <c r="K98" s="3" t="s">
        <v>40</v>
      </c>
      <c r="L98" s="3" t="s">
        <v>40</v>
      </c>
      <c r="M98" t="s">
        <v>40</v>
      </c>
      <c r="N98" t="s">
        <v>38</v>
      </c>
      <c r="O98" t="s">
        <v>40</v>
      </c>
      <c r="P98" t="s">
        <v>40</v>
      </c>
      <c r="Q98" t="s">
        <v>40</v>
      </c>
      <c r="R98" t="s">
        <v>40</v>
      </c>
      <c r="S98" s="3" t="s">
        <v>41</v>
      </c>
      <c r="T98" s="3" t="s">
        <v>51</v>
      </c>
      <c r="U98" s="3" t="s">
        <v>51</v>
      </c>
      <c r="V98" s="3" t="s">
        <v>52</v>
      </c>
      <c r="W98" t="s">
        <v>58</v>
      </c>
      <c r="X98" s="3" t="s">
        <v>40</v>
      </c>
      <c r="Y98" s="3" t="s">
        <v>38</v>
      </c>
      <c r="Z98" s="3" t="s">
        <v>103</v>
      </c>
      <c r="AA98" t="s">
        <v>40</v>
      </c>
      <c r="AB98" s="3" t="s">
        <v>40</v>
      </c>
      <c r="AC98" t="s">
        <v>54</v>
      </c>
      <c r="AD98" t="s">
        <v>54</v>
      </c>
      <c r="AE98" t="s">
        <v>54</v>
      </c>
      <c r="AG98" t="s">
        <v>40</v>
      </c>
      <c r="AH98" t="s">
        <v>40</v>
      </c>
      <c r="AI98" t="s">
        <v>38</v>
      </c>
      <c r="AJ98" t="s">
        <v>356</v>
      </c>
      <c r="AK98" t="s">
        <v>357</v>
      </c>
    </row>
    <row r="99" spans="1:37">
      <c r="A99" s="1">
        <v>96</v>
      </c>
      <c r="B99" t="s">
        <v>358</v>
      </c>
      <c r="C99" s="3" t="s">
        <v>37</v>
      </c>
      <c r="D99" s="3" t="s">
        <v>38</v>
      </c>
      <c r="E99" s="3" t="s">
        <v>62</v>
      </c>
      <c r="F99" s="3" t="s">
        <v>40</v>
      </c>
      <c r="G99" s="3" t="s">
        <v>38</v>
      </c>
      <c r="I99" s="3" t="s">
        <v>40</v>
      </c>
      <c r="J99" s="3" t="s">
        <v>37</v>
      </c>
      <c r="K99" s="3" t="s">
        <v>40</v>
      </c>
      <c r="L99" s="3" t="s">
        <v>40</v>
      </c>
      <c r="M99" t="s">
        <v>40</v>
      </c>
      <c r="N99" t="s">
        <v>40</v>
      </c>
      <c r="O99" t="s">
        <v>40</v>
      </c>
      <c r="P99" t="s">
        <v>40</v>
      </c>
      <c r="Q99" t="s">
        <v>40</v>
      </c>
      <c r="R99" t="s">
        <v>40</v>
      </c>
      <c r="S99" s="3" t="s">
        <v>41</v>
      </c>
      <c r="T99" s="3" t="s">
        <v>51</v>
      </c>
      <c r="U99" s="3" t="s">
        <v>51</v>
      </c>
      <c r="V99" s="3" t="s">
        <v>63</v>
      </c>
      <c r="W99" t="s">
        <v>53</v>
      </c>
      <c r="X99" s="3" t="s">
        <v>40</v>
      </c>
      <c r="Y99" s="3" t="s">
        <v>38</v>
      </c>
      <c r="Z99" s="3" t="s">
        <v>45</v>
      </c>
      <c r="AA99" t="s">
        <v>40</v>
      </c>
      <c r="AB99" s="3" t="s">
        <v>40</v>
      </c>
      <c r="AC99" t="s">
        <v>54</v>
      </c>
      <c r="AD99" t="s">
        <v>54</v>
      </c>
      <c r="AE99" t="s">
        <v>54</v>
      </c>
      <c r="AG99" t="s">
        <v>40</v>
      </c>
      <c r="AH99" t="s">
        <v>38</v>
      </c>
      <c r="AI99" t="s">
        <v>40</v>
      </c>
      <c r="AJ99" t="s">
        <v>359</v>
      </c>
      <c r="AK99" t="s">
        <v>360</v>
      </c>
    </row>
    <row r="100" spans="1:37">
      <c r="A100" s="1">
        <v>97</v>
      </c>
      <c r="B100" t="s">
        <v>361</v>
      </c>
      <c r="C100" s="3" t="s">
        <v>37</v>
      </c>
      <c r="D100" s="3" t="s">
        <v>38</v>
      </c>
      <c r="E100" s="3" t="s">
        <v>62</v>
      </c>
      <c r="F100" s="3" t="s">
        <v>38</v>
      </c>
      <c r="G100" s="3" t="s">
        <v>38</v>
      </c>
      <c r="I100" s="3" t="s">
        <v>40</v>
      </c>
      <c r="J100" s="3" t="s">
        <v>37</v>
      </c>
      <c r="K100" s="3" t="s">
        <v>40</v>
      </c>
      <c r="L100" s="3" t="s">
        <v>40</v>
      </c>
      <c r="M100" t="s">
        <v>40</v>
      </c>
      <c r="N100" t="s">
        <v>40</v>
      </c>
      <c r="O100" t="s">
        <v>40</v>
      </c>
      <c r="P100" t="s">
        <v>40</v>
      </c>
      <c r="Q100" t="s">
        <v>40</v>
      </c>
      <c r="R100" t="s">
        <v>40</v>
      </c>
      <c r="S100" s="3" t="s">
        <v>50</v>
      </c>
      <c r="T100" s="3" t="s">
        <v>42</v>
      </c>
      <c r="U100" s="3" t="s">
        <v>42</v>
      </c>
      <c r="V100" s="3" t="s">
        <v>43</v>
      </c>
      <c r="W100" t="s">
        <v>70</v>
      </c>
      <c r="X100" s="3" t="s">
        <v>40</v>
      </c>
      <c r="Y100" s="3" t="s">
        <v>38</v>
      </c>
      <c r="Z100" s="3" t="s">
        <v>45</v>
      </c>
      <c r="AA100" t="s">
        <v>40</v>
      </c>
      <c r="AB100" s="3" t="s">
        <v>38</v>
      </c>
      <c r="AC100" t="s">
        <v>54</v>
      </c>
      <c r="AD100" t="s">
        <v>54</v>
      </c>
      <c r="AE100" t="s">
        <v>54</v>
      </c>
      <c r="AG100" t="s">
        <v>40</v>
      </c>
      <c r="AH100" t="s">
        <v>40</v>
      </c>
      <c r="AI100" t="s">
        <v>38</v>
      </c>
      <c r="AJ100" t="s">
        <v>362</v>
      </c>
      <c r="AK100" t="s">
        <v>363</v>
      </c>
    </row>
    <row r="101" spans="1:37">
      <c r="A101" s="1">
        <v>98</v>
      </c>
      <c r="B101" t="s">
        <v>364</v>
      </c>
      <c r="C101" s="3" t="s">
        <v>37</v>
      </c>
      <c r="D101" s="3" t="s">
        <v>38</v>
      </c>
      <c r="E101" s="3" t="s">
        <v>39</v>
      </c>
      <c r="F101" s="3" t="s">
        <v>38</v>
      </c>
      <c r="G101" s="3" t="s">
        <v>38</v>
      </c>
      <c r="I101" s="3" t="s">
        <v>40</v>
      </c>
      <c r="J101" s="3" t="s">
        <v>37</v>
      </c>
      <c r="K101" s="3" t="s">
        <v>40</v>
      </c>
      <c r="L101" s="3" t="s">
        <v>40</v>
      </c>
      <c r="M101" t="s">
        <v>40</v>
      </c>
      <c r="N101" t="s">
        <v>40</v>
      </c>
      <c r="O101" t="s">
        <v>40</v>
      </c>
      <c r="P101" t="s">
        <v>40</v>
      </c>
      <c r="Q101" t="s">
        <v>40</v>
      </c>
      <c r="R101" t="s">
        <v>40</v>
      </c>
      <c r="S101" s="3" t="s">
        <v>41</v>
      </c>
      <c r="T101" s="3" t="s">
        <v>51</v>
      </c>
      <c r="U101" s="3" t="s">
        <v>51</v>
      </c>
      <c r="V101" s="3" t="s">
        <v>52</v>
      </c>
      <c r="W101" t="s">
        <v>58</v>
      </c>
      <c r="X101" s="3" t="s">
        <v>40</v>
      </c>
      <c r="Y101" s="3" t="s">
        <v>38</v>
      </c>
      <c r="Z101" s="3" t="s">
        <v>88</v>
      </c>
      <c r="AA101" t="s">
        <v>40</v>
      </c>
      <c r="AB101" s="3" t="s">
        <v>40</v>
      </c>
      <c r="AC101" t="s">
        <v>54</v>
      </c>
      <c r="AD101" t="s">
        <v>54</v>
      </c>
      <c r="AE101" t="s">
        <v>54</v>
      </c>
      <c r="AG101" t="s">
        <v>40</v>
      </c>
      <c r="AH101" t="s">
        <v>40</v>
      </c>
      <c r="AI101" t="s">
        <v>40</v>
      </c>
      <c r="AJ101" t="s">
        <v>365</v>
      </c>
      <c r="AK101" t="s">
        <v>366</v>
      </c>
    </row>
    <row r="102" spans="1:37">
      <c r="A102" s="1">
        <v>99</v>
      </c>
      <c r="B102" t="s">
        <v>367</v>
      </c>
      <c r="C102" s="3" t="s">
        <v>37</v>
      </c>
      <c r="D102" s="3" t="s">
        <v>38</v>
      </c>
      <c r="E102" s="3" t="s">
        <v>123</v>
      </c>
      <c r="F102" s="3" t="s">
        <v>38</v>
      </c>
      <c r="G102" s="3" t="s">
        <v>38</v>
      </c>
      <c r="I102" s="3" t="s">
        <v>38</v>
      </c>
      <c r="J102" s="3" t="s">
        <v>37</v>
      </c>
      <c r="K102" s="3" t="s">
        <v>40</v>
      </c>
      <c r="L102" s="3" t="s">
        <v>40</v>
      </c>
      <c r="M102" t="s">
        <v>40</v>
      </c>
      <c r="N102" t="s">
        <v>40</v>
      </c>
      <c r="O102" t="s">
        <v>40</v>
      </c>
      <c r="P102" t="s">
        <v>40</v>
      </c>
      <c r="Q102" t="s">
        <v>40</v>
      </c>
      <c r="R102" t="s">
        <v>40</v>
      </c>
      <c r="S102" s="3" t="s">
        <v>41</v>
      </c>
      <c r="T102" s="3" t="s">
        <v>87</v>
      </c>
      <c r="U102" s="3" t="s">
        <v>42</v>
      </c>
      <c r="V102" s="3" t="s">
        <v>63</v>
      </c>
      <c r="W102" t="s">
        <v>53</v>
      </c>
      <c r="X102" s="3" t="s">
        <v>40</v>
      </c>
      <c r="Y102" s="3" t="s">
        <v>38</v>
      </c>
      <c r="Z102" s="3" t="s">
        <v>99</v>
      </c>
      <c r="AA102" t="s">
        <v>38</v>
      </c>
      <c r="AB102" s="3" t="s">
        <v>38</v>
      </c>
      <c r="AC102" t="s">
        <v>54</v>
      </c>
      <c r="AD102" t="s">
        <v>54</v>
      </c>
      <c r="AE102" t="s">
        <v>54</v>
      </c>
      <c r="AG102" t="s">
        <v>40</v>
      </c>
      <c r="AH102" t="s">
        <v>40</v>
      </c>
      <c r="AI102" t="s">
        <v>40</v>
      </c>
      <c r="AJ102" t="s">
        <v>368</v>
      </c>
      <c r="AK102" t="s">
        <v>369</v>
      </c>
    </row>
    <row r="103" spans="1:37">
      <c r="A103" s="1">
        <v>100</v>
      </c>
      <c r="B103" t="s">
        <v>370</v>
      </c>
      <c r="C103" s="3" t="s">
        <v>37</v>
      </c>
      <c r="D103" s="3" t="s">
        <v>38</v>
      </c>
      <c r="E103" s="3" t="s">
        <v>62</v>
      </c>
      <c r="F103" s="3" t="s">
        <v>40</v>
      </c>
      <c r="G103" s="3" t="s">
        <v>38</v>
      </c>
      <c r="I103" s="3" t="s">
        <v>40</v>
      </c>
      <c r="J103" s="3" t="s">
        <v>37</v>
      </c>
      <c r="K103" s="3" t="s">
        <v>40</v>
      </c>
      <c r="L103" s="3" t="s">
        <v>40</v>
      </c>
      <c r="M103" t="s">
        <v>40</v>
      </c>
      <c r="N103" t="s">
        <v>40</v>
      </c>
      <c r="O103" t="s">
        <v>40</v>
      </c>
      <c r="P103" t="s">
        <v>40</v>
      </c>
      <c r="Q103" t="s">
        <v>40</v>
      </c>
      <c r="R103" t="s">
        <v>40</v>
      </c>
      <c r="S103" s="3" t="s">
        <v>50</v>
      </c>
      <c r="T103" s="3" t="s">
        <v>51</v>
      </c>
      <c r="U103" s="3" t="s">
        <v>51</v>
      </c>
      <c r="V103" s="3" t="s">
        <v>52</v>
      </c>
      <c r="W103" t="s">
        <v>53</v>
      </c>
      <c r="X103" s="3" t="s">
        <v>40</v>
      </c>
      <c r="Y103" s="3" t="s">
        <v>40</v>
      </c>
      <c r="Z103" s="3" t="s">
        <v>45</v>
      </c>
      <c r="AA103" t="s">
        <v>40</v>
      </c>
      <c r="AB103" s="3" t="s">
        <v>40</v>
      </c>
      <c r="AC103" t="s">
        <v>38</v>
      </c>
      <c r="AD103" t="s">
        <v>40</v>
      </c>
      <c r="AE103" t="s">
        <v>38</v>
      </c>
      <c r="AG103" t="s">
        <v>40</v>
      </c>
      <c r="AH103" t="s">
        <v>40</v>
      </c>
      <c r="AI103" t="s">
        <v>40</v>
      </c>
      <c r="AJ103" t="s">
        <v>371</v>
      </c>
      <c r="AK103" t="s">
        <v>372</v>
      </c>
    </row>
    <row r="104" spans="1:37">
      <c r="A104" s="1">
        <v>101</v>
      </c>
      <c r="B104" t="s">
        <v>373</v>
      </c>
      <c r="C104" s="3" t="s">
        <v>37</v>
      </c>
      <c r="D104" s="3" t="s">
        <v>38</v>
      </c>
      <c r="E104" s="3" t="s">
        <v>49</v>
      </c>
      <c r="F104" s="3" t="s">
        <v>38</v>
      </c>
      <c r="G104" s="3" t="s">
        <v>38</v>
      </c>
      <c r="I104" s="3" t="s">
        <v>40</v>
      </c>
      <c r="J104" s="3" t="s">
        <v>37</v>
      </c>
      <c r="K104" s="3" t="s">
        <v>40</v>
      </c>
      <c r="L104" s="3" t="s">
        <v>40</v>
      </c>
      <c r="M104" t="s">
        <v>40</v>
      </c>
      <c r="N104" t="s">
        <v>40</v>
      </c>
      <c r="O104" t="s">
        <v>40</v>
      </c>
      <c r="P104" t="s">
        <v>40</v>
      </c>
      <c r="Q104" t="s">
        <v>40</v>
      </c>
      <c r="R104" t="s">
        <v>40</v>
      </c>
      <c r="S104" s="3" t="s">
        <v>41</v>
      </c>
      <c r="T104" s="3" t="s">
        <v>51</v>
      </c>
      <c r="U104" s="3" t="s">
        <v>51</v>
      </c>
      <c r="V104" s="3" t="s">
        <v>52</v>
      </c>
      <c r="W104" t="s">
        <v>53</v>
      </c>
      <c r="X104" s="3" t="s">
        <v>40</v>
      </c>
      <c r="Y104" s="3" t="s">
        <v>38</v>
      </c>
      <c r="Z104" s="3" t="s">
        <v>45</v>
      </c>
      <c r="AA104" t="s">
        <v>40</v>
      </c>
      <c r="AB104" s="3" t="s">
        <v>40</v>
      </c>
      <c r="AC104" t="s">
        <v>54</v>
      </c>
      <c r="AD104" t="s">
        <v>54</v>
      </c>
      <c r="AE104" t="s">
        <v>54</v>
      </c>
      <c r="AG104" t="s">
        <v>40</v>
      </c>
      <c r="AH104" t="s">
        <v>40</v>
      </c>
      <c r="AI104" t="s">
        <v>40</v>
      </c>
      <c r="AJ104" t="s">
        <v>374</v>
      </c>
      <c r="AK104" t="s">
        <v>375</v>
      </c>
    </row>
    <row r="105" spans="1:37">
      <c r="A105" s="1">
        <v>102</v>
      </c>
      <c r="B105" t="s">
        <v>376</v>
      </c>
      <c r="C105" s="3" t="s">
        <v>37</v>
      </c>
      <c r="D105" s="3" t="s">
        <v>38</v>
      </c>
      <c r="E105" s="3" t="s">
        <v>62</v>
      </c>
      <c r="F105" s="3" t="s">
        <v>40</v>
      </c>
      <c r="G105" s="3" t="s">
        <v>38</v>
      </c>
      <c r="I105" s="3" t="s">
        <v>40</v>
      </c>
      <c r="J105" s="3" t="s">
        <v>37</v>
      </c>
      <c r="K105" s="3" t="s">
        <v>40</v>
      </c>
      <c r="L105" s="3" t="s">
        <v>40</v>
      </c>
      <c r="M105" t="s">
        <v>40</v>
      </c>
      <c r="N105" t="s">
        <v>40</v>
      </c>
      <c r="O105" t="s">
        <v>40</v>
      </c>
      <c r="P105" t="s">
        <v>40</v>
      </c>
      <c r="Q105" t="s">
        <v>40</v>
      </c>
      <c r="R105" t="s">
        <v>40</v>
      </c>
      <c r="S105" s="3" t="s">
        <v>50</v>
      </c>
      <c r="T105" s="3" t="s">
        <v>51</v>
      </c>
      <c r="U105" s="3" t="s">
        <v>42</v>
      </c>
      <c r="V105" s="3" t="s">
        <v>43</v>
      </c>
      <c r="W105" t="s">
        <v>53</v>
      </c>
      <c r="X105" s="3" t="s">
        <v>40</v>
      </c>
      <c r="Y105" s="3" t="s">
        <v>40</v>
      </c>
      <c r="Z105" s="3" t="s">
        <v>88</v>
      </c>
      <c r="AA105" t="s">
        <v>38</v>
      </c>
      <c r="AB105" s="3" t="s">
        <v>40</v>
      </c>
      <c r="AC105" t="s">
        <v>38</v>
      </c>
      <c r="AD105" t="s">
        <v>38</v>
      </c>
      <c r="AE105" t="s">
        <v>38</v>
      </c>
      <c r="AF105" t="s">
        <v>377</v>
      </c>
      <c r="AG105" t="s">
        <v>40</v>
      </c>
      <c r="AH105" t="s">
        <v>40</v>
      </c>
      <c r="AI105" t="s">
        <v>38</v>
      </c>
      <c r="AJ105" t="s">
        <v>378</v>
      </c>
      <c r="AK105" t="s">
        <v>379</v>
      </c>
    </row>
    <row r="106" spans="1:37">
      <c r="A106" s="1">
        <v>103</v>
      </c>
      <c r="B106" t="s">
        <v>380</v>
      </c>
      <c r="C106" s="3" t="s">
        <v>37</v>
      </c>
      <c r="D106" s="3" t="s">
        <v>38</v>
      </c>
      <c r="E106" s="3" t="s">
        <v>39</v>
      </c>
      <c r="F106" s="3" t="s">
        <v>38</v>
      </c>
      <c r="G106" s="3" t="s">
        <v>38</v>
      </c>
      <c r="I106" s="3" t="s">
        <v>38</v>
      </c>
      <c r="J106" s="3" t="s">
        <v>37</v>
      </c>
      <c r="K106" s="3" t="s">
        <v>40</v>
      </c>
      <c r="L106" s="3" t="s">
        <v>40</v>
      </c>
      <c r="M106" t="s">
        <v>38</v>
      </c>
      <c r="N106" t="s">
        <v>40</v>
      </c>
      <c r="O106" t="s">
        <v>40</v>
      </c>
      <c r="P106" t="s">
        <v>40</v>
      </c>
      <c r="Q106" t="s">
        <v>40</v>
      </c>
      <c r="R106" t="s">
        <v>40</v>
      </c>
      <c r="S106" s="3" t="s">
        <v>41</v>
      </c>
      <c r="T106" s="3" t="s">
        <v>51</v>
      </c>
      <c r="U106" s="3" t="s">
        <v>51</v>
      </c>
      <c r="V106" s="3" t="s">
        <v>63</v>
      </c>
      <c r="W106" t="s">
        <v>58</v>
      </c>
      <c r="X106" s="3" t="s">
        <v>40</v>
      </c>
      <c r="Y106" s="3" t="s">
        <v>38</v>
      </c>
      <c r="Z106" s="3" t="s">
        <v>88</v>
      </c>
      <c r="AA106" t="s">
        <v>38</v>
      </c>
      <c r="AB106" s="3" t="s">
        <v>40</v>
      </c>
      <c r="AC106" t="s">
        <v>54</v>
      </c>
      <c r="AD106" t="s">
        <v>54</v>
      </c>
      <c r="AE106" t="s">
        <v>54</v>
      </c>
      <c r="AG106" t="s">
        <v>40</v>
      </c>
      <c r="AH106" t="s">
        <v>40</v>
      </c>
      <c r="AI106" t="s">
        <v>40</v>
      </c>
      <c r="AJ106" t="s">
        <v>381</v>
      </c>
      <c r="AK106" t="s">
        <v>382</v>
      </c>
    </row>
    <row r="107" spans="1:37">
      <c r="A107" s="1">
        <v>104</v>
      </c>
      <c r="B107" t="s">
        <v>383</v>
      </c>
      <c r="C107" s="3" t="s">
        <v>37</v>
      </c>
      <c r="D107" s="3" t="s">
        <v>40</v>
      </c>
      <c r="E107" s="3" t="s">
        <v>123</v>
      </c>
      <c r="F107" s="3" t="s">
        <v>40</v>
      </c>
      <c r="G107" s="3" t="s">
        <v>38</v>
      </c>
      <c r="I107" s="3" t="s">
        <v>40</v>
      </c>
      <c r="J107" s="3" t="s">
        <v>37</v>
      </c>
      <c r="K107" s="3" t="s">
        <v>40</v>
      </c>
      <c r="L107" s="3" t="s">
        <v>40</v>
      </c>
      <c r="M107" t="s">
        <v>40</v>
      </c>
      <c r="N107" t="s">
        <v>40</v>
      </c>
      <c r="O107" t="s">
        <v>40</v>
      </c>
      <c r="P107" t="s">
        <v>40</v>
      </c>
      <c r="Q107" t="s">
        <v>40</v>
      </c>
      <c r="R107" t="s">
        <v>40</v>
      </c>
      <c r="S107" s="3" t="s">
        <v>50</v>
      </c>
      <c r="T107" s="3" t="s">
        <v>87</v>
      </c>
      <c r="U107" s="3" t="s">
        <v>42</v>
      </c>
      <c r="V107" s="3" t="s">
        <v>43</v>
      </c>
      <c r="W107" t="s">
        <v>44</v>
      </c>
      <c r="X107" s="3" t="s">
        <v>40</v>
      </c>
      <c r="Y107" s="3" t="s">
        <v>40</v>
      </c>
      <c r="Z107" s="3" t="s">
        <v>99</v>
      </c>
      <c r="AA107" t="s">
        <v>38</v>
      </c>
      <c r="AB107" s="3" t="s">
        <v>40</v>
      </c>
      <c r="AC107" t="s">
        <v>40</v>
      </c>
      <c r="AD107" t="s">
        <v>38</v>
      </c>
      <c r="AE107" t="s">
        <v>38</v>
      </c>
      <c r="AG107" t="s">
        <v>40</v>
      </c>
      <c r="AH107" t="s">
        <v>40</v>
      </c>
      <c r="AI107" t="s">
        <v>40</v>
      </c>
      <c r="AJ107" t="s">
        <v>384</v>
      </c>
      <c r="AK107" t="s">
        <v>385</v>
      </c>
    </row>
    <row r="108" spans="1:37">
      <c r="A108" s="1">
        <v>105</v>
      </c>
      <c r="B108" t="s">
        <v>386</v>
      </c>
      <c r="C108" s="3" t="s">
        <v>37</v>
      </c>
      <c r="D108" s="3" t="s">
        <v>38</v>
      </c>
      <c r="E108" s="3" t="s">
        <v>49</v>
      </c>
      <c r="F108" s="3" t="s">
        <v>38</v>
      </c>
      <c r="G108" s="3" t="s">
        <v>38</v>
      </c>
      <c r="I108" s="3" t="s">
        <v>40</v>
      </c>
      <c r="J108" s="3" t="s">
        <v>37</v>
      </c>
      <c r="K108" s="3" t="s">
        <v>40</v>
      </c>
      <c r="L108" s="3" t="s">
        <v>40</v>
      </c>
      <c r="M108" t="s">
        <v>40</v>
      </c>
      <c r="N108" t="s">
        <v>40</v>
      </c>
      <c r="O108" t="s">
        <v>40</v>
      </c>
      <c r="P108" t="s">
        <v>40</v>
      </c>
      <c r="Q108" t="s">
        <v>40</v>
      </c>
      <c r="R108" t="s">
        <v>40</v>
      </c>
      <c r="S108" s="3" t="s">
        <v>41</v>
      </c>
      <c r="T108" s="3" t="s">
        <v>51</v>
      </c>
      <c r="U108" s="3" t="s">
        <v>51</v>
      </c>
      <c r="V108" s="3" t="s">
        <v>52</v>
      </c>
      <c r="W108" t="s">
        <v>53</v>
      </c>
      <c r="X108" s="3" t="s">
        <v>40</v>
      </c>
      <c r="Y108" s="3" t="s">
        <v>38</v>
      </c>
      <c r="Z108" s="3" t="s">
        <v>45</v>
      </c>
      <c r="AA108" t="s">
        <v>40</v>
      </c>
      <c r="AB108" s="3" t="s">
        <v>40</v>
      </c>
      <c r="AC108" t="s">
        <v>54</v>
      </c>
      <c r="AD108" t="s">
        <v>54</v>
      </c>
      <c r="AE108" t="s">
        <v>54</v>
      </c>
      <c r="AG108" t="s">
        <v>40</v>
      </c>
      <c r="AH108" t="s">
        <v>40</v>
      </c>
      <c r="AI108" t="s">
        <v>40</v>
      </c>
      <c r="AJ108" t="s">
        <v>387</v>
      </c>
      <c r="AK108" t="s">
        <v>388</v>
      </c>
    </row>
    <row r="109" spans="1:37">
      <c r="A109" s="1">
        <v>106</v>
      </c>
      <c r="B109" t="s">
        <v>389</v>
      </c>
      <c r="C109" s="3" t="s">
        <v>37</v>
      </c>
      <c r="D109" s="3" t="s">
        <v>40</v>
      </c>
      <c r="E109" s="3" t="s">
        <v>123</v>
      </c>
      <c r="F109" s="3" t="s">
        <v>40</v>
      </c>
      <c r="G109" s="3" t="s">
        <v>40</v>
      </c>
      <c r="H109" t="s">
        <v>390</v>
      </c>
      <c r="I109" s="3" t="s">
        <v>40</v>
      </c>
      <c r="J109" s="3" t="s">
        <v>37</v>
      </c>
      <c r="K109" s="3" t="s">
        <v>40</v>
      </c>
      <c r="L109" s="3" t="s">
        <v>40</v>
      </c>
      <c r="M109" t="s">
        <v>40</v>
      </c>
      <c r="N109" t="s">
        <v>40</v>
      </c>
      <c r="O109" t="s">
        <v>40</v>
      </c>
      <c r="P109" t="s">
        <v>40</v>
      </c>
      <c r="Q109" t="s">
        <v>40</v>
      </c>
      <c r="R109" t="s">
        <v>40</v>
      </c>
      <c r="S109" s="3" t="s">
        <v>50</v>
      </c>
      <c r="T109" s="3" t="s">
        <v>42</v>
      </c>
      <c r="U109" s="3" t="s">
        <v>42</v>
      </c>
      <c r="V109" s="3" t="s">
        <v>43</v>
      </c>
      <c r="W109" t="s">
        <v>70</v>
      </c>
      <c r="X109" s="3" t="s">
        <v>40</v>
      </c>
      <c r="Y109" s="3" t="s">
        <v>40</v>
      </c>
      <c r="Z109" s="3" t="s">
        <v>45</v>
      </c>
      <c r="AA109" t="s">
        <v>40</v>
      </c>
      <c r="AB109" s="3" t="s">
        <v>40</v>
      </c>
      <c r="AC109" t="s">
        <v>38</v>
      </c>
      <c r="AD109" t="s">
        <v>40</v>
      </c>
      <c r="AE109" t="s">
        <v>38</v>
      </c>
      <c r="AG109" t="s">
        <v>40</v>
      </c>
      <c r="AH109" t="s">
        <v>40</v>
      </c>
      <c r="AI109" t="s">
        <v>38</v>
      </c>
      <c r="AJ109" t="s">
        <v>391</v>
      </c>
      <c r="AK109" t="s">
        <v>392</v>
      </c>
    </row>
    <row r="110" spans="1:37">
      <c r="A110" s="1">
        <v>107</v>
      </c>
      <c r="B110" t="s">
        <v>393</v>
      </c>
      <c r="C110" s="3" t="s">
        <v>37</v>
      </c>
      <c r="D110" s="3" t="s">
        <v>38</v>
      </c>
      <c r="E110" s="3" t="s">
        <v>123</v>
      </c>
      <c r="F110" s="3" t="s">
        <v>40</v>
      </c>
      <c r="G110" s="3" t="s">
        <v>40</v>
      </c>
      <c r="H110" t="s">
        <v>92</v>
      </c>
      <c r="I110" s="3" t="s">
        <v>40</v>
      </c>
      <c r="J110" s="3" t="s">
        <v>37</v>
      </c>
      <c r="K110" s="3" t="s">
        <v>40</v>
      </c>
      <c r="L110" s="3" t="s">
        <v>40</v>
      </c>
      <c r="M110" t="s">
        <v>40</v>
      </c>
      <c r="N110" t="s">
        <v>40</v>
      </c>
      <c r="O110" t="s">
        <v>40</v>
      </c>
      <c r="P110" t="s">
        <v>40</v>
      </c>
      <c r="Q110" t="s">
        <v>40</v>
      </c>
      <c r="R110" t="s">
        <v>40</v>
      </c>
      <c r="S110" s="3" t="s">
        <v>50</v>
      </c>
      <c r="T110" s="3" t="s">
        <v>51</v>
      </c>
      <c r="U110" s="3" t="s">
        <v>51</v>
      </c>
      <c r="V110" s="3" t="s">
        <v>52</v>
      </c>
      <c r="W110" t="s">
        <v>58</v>
      </c>
      <c r="X110" s="3" t="s">
        <v>40</v>
      </c>
      <c r="Y110" s="3" t="s">
        <v>38</v>
      </c>
      <c r="Z110" s="3" t="s">
        <v>45</v>
      </c>
      <c r="AA110" t="s">
        <v>38</v>
      </c>
      <c r="AB110" s="3" t="s">
        <v>40</v>
      </c>
      <c r="AC110" t="s">
        <v>54</v>
      </c>
      <c r="AD110" t="s">
        <v>54</v>
      </c>
      <c r="AE110" t="s">
        <v>54</v>
      </c>
      <c r="AG110" t="s">
        <v>40</v>
      </c>
      <c r="AH110" t="s">
        <v>40</v>
      </c>
      <c r="AI110" t="s">
        <v>40</v>
      </c>
      <c r="AJ110" t="s">
        <v>394</v>
      </c>
      <c r="AK110" t="s">
        <v>395</v>
      </c>
    </row>
    <row r="111" spans="1:37">
      <c r="A111" s="1">
        <v>108</v>
      </c>
      <c r="B111" t="s">
        <v>396</v>
      </c>
      <c r="C111" s="3" t="s">
        <v>37</v>
      </c>
      <c r="D111" s="3" t="s">
        <v>38</v>
      </c>
      <c r="E111" s="3" t="s">
        <v>39</v>
      </c>
      <c r="F111" s="3" t="s">
        <v>40</v>
      </c>
      <c r="G111" s="3" t="s">
        <v>38</v>
      </c>
      <c r="I111" s="3" t="s">
        <v>40</v>
      </c>
      <c r="J111" s="3" t="s">
        <v>37</v>
      </c>
      <c r="K111" s="3" t="s">
        <v>40</v>
      </c>
      <c r="L111" s="3" t="s">
        <v>40</v>
      </c>
      <c r="M111" t="s">
        <v>40</v>
      </c>
      <c r="N111" t="s">
        <v>40</v>
      </c>
      <c r="O111" t="s">
        <v>40</v>
      </c>
      <c r="P111" t="s">
        <v>38</v>
      </c>
      <c r="Q111" t="s">
        <v>40</v>
      </c>
      <c r="R111" t="s">
        <v>40</v>
      </c>
      <c r="S111" s="3" t="s">
        <v>50</v>
      </c>
      <c r="T111" s="3" t="s">
        <v>51</v>
      </c>
      <c r="U111" s="3" t="s">
        <v>51</v>
      </c>
      <c r="V111" s="3" t="s">
        <v>52</v>
      </c>
      <c r="W111" t="s">
        <v>53</v>
      </c>
      <c r="X111" s="3" t="s">
        <v>40</v>
      </c>
      <c r="Y111" s="3" t="s">
        <v>38</v>
      </c>
      <c r="Z111" s="3" t="s">
        <v>45</v>
      </c>
      <c r="AA111" t="s">
        <v>38</v>
      </c>
      <c r="AB111" s="3" t="s">
        <v>38</v>
      </c>
      <c r="AC111" t="s">
        <v>54</v>
      </c>
      <c r="AD111" t="s">
        <v>54</v>
      </c>
      <c r="AE111" t="s">
        <v>54</v>
      </c>
      <c r="AG111" t="s">
        <v>40</v>
      </c>
      <c r="AH111" t="s">
        <v>40</v>
      </c>
      <c r="AI111" t="s">
        <v>40</v>
      </c>
      <c r="AJ111" t="s">
        <v>397</v>
      </c>
      <c r="AK111" t="s">
        <v>398</v>
      </c>
    </row>
    <row r="112" spans="1:37">
      <c r="A112" s="1">
        <v>109</v>
      </c>
      <c r="B112" t="s">
        <v>399</v>
      </c>
      <c r="C112" s="3" t="s">
        <v>37</v>
      </c>
      <c r="D112" s="3" t="s">
        <v>38</v>
      </c>
      <c r="E112" s="3" t="s">
        <v>39</v>
      </c>
      <c r="F112" s="3" t="s">
        <v>38</v>
      </c>
      <c r="G112" s="3" t="s">
        <v>38</v>
      </c>
      <c r="I112" s="3" t="s">
        <v>38</v>
      </c>
      <c r="J112" s="3" t="s">
        <v>37</v>
      </c>
      <c r="K112" s="3" t="s">
        <v>40</v>
      </c>
      <c r="L112" s="3" t="s">
        <v>40</v>
      </c>
      <c r="M112" t="s">
        <v>38</v>
      </c>
      <c r="N112" t="s">
        <v>40</v>
      </c>
      <c r="O112" t="s">
        <v>40</v>
      </c>
      <c r="P112" t="s">
        <v>40</v>
      </c>
      <c r="Q112" t="s">
        <v>40</v>
      </c>
      <c r="R112" t="s">
        <v>40</v>
      </c>
      <c r="S112" s="3" t="s">
        <v>41</v>
      </c>
      <c r="T112" s="3" t="s">
        <v>51</v>
      </c>
      <c r="U112" s="3" t="s">
        <v>51</v>
      </c>
      <c r="V112" s="3" t="s">
        <v>52</v>
      </c>
      <c r="W112" t="s">
        <v>53</v>
      </c>
      <c r="X112" s="3" t="s">
        <v>40</v>
      </c>
      <c r="Y112" s="3" t="s">
        <v>40</v>
      </c>
      <c r="Z112" s="3" t="s">
        <v>45</v>
      </c>
      <c r="AA112" t="s">
        <v>38</v>
      </c>
      <c r="AB112" s="3" t="s">
        <v>40</v>
      </c>
      <c r="AC112" t="s">
        <v>38</v>
      </c>
      <c r="AD112" t="s">
        <v>40</v>
      </c>
      <c r="AE112" t="s">
        <v>38</v>
      </c>
      <c r="AG112" t="s">
        <v>40</v>
      </c>
      <c r="AH112" t="s">
        <v>40</v>
      </c>
      <c r="AI112" t="s">
        <v>38</v>
      </c>
      <c r="AJ112" t="s">
        <v>400</v>
      </c>
      <c r="AK112" t="s">
        <v>401</v>
      </c>
    </row>
    <row r="113" spans="1:37">
      <c r="A113" s="1">
        <v>110</v>
      </c>
      <c r="B113" t="s">
        <v>402</v>
      </c>
      <c r="C113" s="3" t="s">
        <v>37</v>
      </c>
      <c r="D113" s="3" t="s">
        <v>38</v>
      </c>
      <c r="E113" s="3" t="s">
        <v>39</v>
      </c>
      <c r="F113" s="3" t="s">
        <v>38</v>
      </c>
      <c r="G113" s="3" t="s">
        <v>38</v>
      </c>
      <c r="I113" s="3" t="s">
        <v>40</v>
      </c>
      <c r="J113" s="3" t="s">
        <v>37</v>
      </c>
      <c r="K113" s="3" t="s">
        <v>40</v>
      </c>
      <c r="L113" s="3" t="s">
        <v>40</v>
      </c>
      <c r="M113" t="s">
        <v>40</v>
      </c>
      <c r="N113" t="s">
        <v>40</v>
      </c>
      <c r="O113" t="s">
        <v>40</v>
      </c>
      <c r="P113" t="s">
        <v>40</v>
      </c>
      <c r="Q113" t="s">
        <v>40</v>
      </c>
      <c r="R113" t="s">
        <v>40</v>
      </c>
      <c r="S113" s="3" t="s">
        <v>41</v>
      </c>
      <c r="T113" s="3" t="s">
        <v>51</v>
      </c>
      <c r="U113" s="3" t="s">
        <v>51</v>
      </c>
      <c r="V113" s="3" t="s">
        <v>52</v>
      </c>
      <c r="W113" t="s">
        <v>58</v>
      </c>
      <c r="X113" s="3" t="s">
        <v>40</v>
      </c>
      <c r="Y113" s="3" t="s">
        <v>38</v>
      </c>
      <c r="Z113" s="3" t="s">
        <v>45</v>
      </c>
      <c r="AA113" t="s">
        <v>40</v>
      </c>
      <c r="AB113" s="3" t="s">
        <v>38</v>
      </c>
      <c r="AC113" t="s">
        <v>54</v>
      </c>
      <c r="AD113" t="s">
        <v>54</v>
      </c>
      <c r="AE113" t="s">
        <v>54</v>
      </c>
      <c r="AG113" t="s">
        <v>40</v>
      </c>
      <c r="AH113" t="s">
        <v>40</v>
      </c>
      <c r="AI113" t="s">
        <v>40</v>
      </c>
      <c r="AJ113" t="s">
        <v>403</v>
      </c>
      <c r="AK113" t="s">
        <v>404</v>
      </c>
    </row>
    <row r="114" spans="1:37">
      <c r="A114" s="1">
        <v>111</v>
      </c>
      <c r="B114" t="s">
        <v>405</v>
      </c>
      <c r="C114" s="3" t="s">
        <v>37</v>
      </c>
      <c r="D114" s="3" t="s">
        <v>38</v>
      </c>
      <c r="E114" s="3" t="s">
        <v>39</v>
      </c>
      <c r="F114" s="3" t="s">
        <v>38</v>
      </c>
      <c r="G114" s="3" t="s">
        <v>38</v>
      </c>
      <c r="I114" s="3" t="s">
        <v>40</v>
      </c>
      <c r="J114" s="3" t="s">
        <v>37</v>
      </c>
      <c r="K114" s="3" t="s">
        <v>40</v>
      </c>
      <c r="L114" s="3" t="s">
        <v>40</v>
      </c>
      <c r="M114" t="s">
        <v>38</v>
      </c>
      <c r="N114" t="s">
        <v>38</v>
      </c>
      <c r="O114" t="s">
        <v>38</v>
      </c>
      <c r="P114" t="s">
        <v>40</v>
      </c>
      <c r="Q114" t="s">
        <v>40</v>
      </c>
      <c r="R114" t="s">
        <v>40</v>
      </c>
      <c r="S114" s="3" t="s">
        <v>41</v>
      </c>
      <c r="T114" s="3" t="s">
        <v>51</v>
      </c>
      <c r="U114" s="3" t="s">
        <v>51</v>
      </c>
      <c r="V114" s="3" t="s">
        <v>52</v>
      </c>
      <c r="W114" t="s">
        <v>58</v>
      </c>
      <c r="X114" s="3" t="s">
        <v>40</v>
      </c>
      <c r="Y114" s="3" t="s">
        <v>38</v>
      </c>
      <c r="Z114" s="3" t="s">
        <v>88</v>
      </c>
      <c r="AA114" t="s">
        <v>38</v>
      </c>
      <c r="AB114" s="3" t="s">
        <v>38</v>
      </c>
      <c r="AC114" t="s">
        <v>54</v>
      </c>
      <c r="AD114" t="s">
        <v>54</v>
      </c>
      <c r="AE114" t="s">
        <v>54</v>
      </c>
      <c r="AG114" t="s">
        <v>38</v>
      </c>
      <c r="AH114" t="s">
        <v>54</v>
      </c>
      <c r="AI114" t="s">
        <v>54</v>
      </c>
      <c r="AJ114" t="s">
        <v>406</v>
      </c>
      <c r="AK114" t="s">
        <v>407</v>
      </c>
    </row>
    <row r="115" spans="1:37">
      <c r="A115" s="1">
        <v>112</v>
      </c>
      <c r="B115" t="s">
        <v>408</v>
      </c>
      <c r="C115" s="3" t="s">
        <v>37</v>
      </c>
      <c r="D115" s="3" t="s">
        <v>38</v>
      </c>
      <c r="E115" s="3" t="s">
        <v>39</v>
      </c>
      <c r="F115" s="3" t="s">
        <v>38</v>
      </c>
      <c r="G115" s="3" t="s">
        <v>38</v>
      </c>
      <c r="I115" s="3" t="s">
        <v>40</v>
      </c>
      <c r="J115" s="3" t="s">
        <v>37</v>
      </c>
      <c r="K115" s="3" t="s">
        <v>40</v>
      </c>
      <c r="L115" s="3" t="s">
        <v>40</v>
      </c>
      <c r="M115" t="s">
        <v>40</v>
      </c>
      <c r="N115" t="s">
        <v>40</v>
      </c>
      <c r="O115" t="s">
        <v>40</v>
      </c>
      <c r="P115" t="s">
        <v>40</v>
      </c>
      <c r="Q115" t="s">
        <v>40</v>
      </c>
      <c r="R115" t="s">
        <v>40</v>
      </c>
      <c r="S115" s="3" t="s">
        <v>41</v>
      </c>
      <c r="T115" s="3" t="s">
        <v>42</v>
      </c>
      <c r="U115" s="3" t="s">
        <v>42</v>
      </c>
      <c r="V115" s="3" t="s">
        <v>43</v>
      </c>
      <c r="W115" t="s">
        <v>58</v>
      </c>
      <c r="X115" s="3" t="s">
        <v>40</v>
      </c>
      <c r="Y115" s="3" t="s">
        <v>38</v>
      </c>
      <c r="Z115" s="3" t="s">
        <v>88</v>
      </c>
      <c r="AA115" t="s">
        <v>38</v>
      </c>
      <c r="AB115" s="3" t="s">
        <v>40</v>
      </c>
      <c r="AC115" t="s">
        <v>54</v>
      </c>
      <c r="AD115" t="s">
        <v>54</v>
      </c>
      <c r="AE115" t="s">
        <v>54</v>
      </c>
      <c r="AG115" t="s">
        <v>40</v>
      </c>
      <c r="AH115" t="s">
        <v>40</v>
      </c>
      <c r="AI115" t="s">
        <v>40</v>
      </c>
      <c r="AJ115" t="s">
        <v>409</v>
      </c>
      <c r="AK115" t="s">
        <v>410</v>
      </c>
    </row>
    <row r="116" spans="1:37">
      <c r="A116" s="1">
        <v>113</v>
      </c>
      <c r="B116" t="s">
        <v>411</v>
      </c>
      <c r="C116" s="3" t="s">
        <v>37</v>
      </c>
      <c r="D116" s="3" t="s">
        <v>38</v>
      </c>
      <c r="E116" s="3" t="s">
        <v>39</v>
      </c>
      <c r="F116" s="3" t="s">
        <v>38</v>
      </c>
      <c r="G116" s="3" t="s">
        <v>38</v>
      </c>
      <c r="I116" s="3" t="s">
        <v>40</v>
      </c>
      <c r="J116" s="3" t="s">
        <v>37</v>
      </c>
      <c r="K116" s="3" t="s">
        <v>40</v>
      </c>
      <c r="L116" s="3" t="s">
        <v>40</v>
      </c>
      <c r="M116" t="s">
        <v>38</v>
      </c>
      <c r="N116" t="s">
        <v>40</v>
      </c>
      <c r="O116" t="s">
        <v>40</v>
      </c>
      <c r="P116" t="s">
        <v>40</v>
      </c>
      <c r="Q116" t="s">
        <v>40</v>
      </c>
      <c r="R116" t="s">
        <v>40</v>
      </c>
      <c r="S116" s="3" t="s">
        <v>41</v>
      </c>
      <c r="T116" s="3" t="s">
        <v>51</v>
      </c>
      <c r="U116" s="3" t="s">
        <v>51</v>
      </c>
      <c r="V116" s="3" t="s">
        <v>52</v>
      </c>
      <c r="W116" t="s">
        <v>53</v>
      </c>
      <c r="X116" s="3" t="s">
        <v>40</v>
      </c>
      <c r="Y116" s="3" t="s">
        <v>38</v>
      </c>
      <c r="Z116" s="3" t="s">
        <v>99</v>
      </c>
      <c r="AA116" t="s">
        <v>38</v>
      </c>
      <c r="AB116" s="3" t="s">
        <v>38</v>
      </c>
      <c r="AC116" t="s">
        <v>54</v>
      </c>
      <c r="AD116" t="s">
        <v>54</v>
      </c>
      <c r="AE116" t="s">
        <v>54</v>
      </c>
      <c r="AG116" t="s">
        <v>40</v>
      </c>
      <c r="AH116" t="s">
        <v>40</v>
      </c>
      <c r="AI116" t="s">
        <v>38</v>
      </c>
      <c r="AJ116" t="s">
        <v>412</v>
      </c>
      <c r="AK116" t="s">
        <v>413</v>
      </c>
    </row>
    <row r="117" spans="1:37">
      <c r="A117" s="1">
        <v>114</v>
      </c>
      <c r="B117" t="s">
        <v>414</v>
      </c>
      <c r="C117" s="3" t="s">
        <v>37</v>
      </c>
      <c r="D117" s="3" t="s">
        <v>38</v>
      </c>
      <c r="E117" s="3" t="s">
        <v>39</v>
      </c>
      <c r="F117" s="3" t="s">
        <v>38</v>
      </c>
      <c r="G117" s="3" t="s">
        <v>38</v>
      </c>
      <c r="I117" s="3" t="s">
        <v>40</v>
      </c>
      <c r="J117" s="3" t="s">
        <v>37</v>
      </c>
      <c r="K117" s="3" t="s">
        <v>40</v>
      </c>
      <c r="L117" s="3" t="s">
        <v>40</v>
      </c>
      <c r="M117" t="s">
        <v>38</v>
      </c>
      <c r="N117" t="s">
        <v>40</v>
      </c>
      <c r="O117" t="s">
        <v>40</v>
      </c>
      <c r="P117" t="s">
        <v>40</v>
      </c>
      <c r="Q117" t="s">
        <v>40</v>
      </c>
      <c r="R117" t="s">
        <v>40</v>
      </c>
      <c r="S117" s="3" t="s">
        <v>41</v>
      </c>
      <c r="T117" s="3" t="s">
        <v>42</v>
      </c>
      <c r="U117" s="3" t="s">
        <v>42</v>
      </c>
      <c r="V117" s="3" t="s">
        <v>43</v>
      </c>
      <c r="W117" t="s">
        <v>58</v>
      </c>
      <c r="X117" s="3" t="s">
        <v>40</v>
      </c>
      <c r="Y117" s="3" t="s">
        <v>38</v>
      </c>
      <c r="Z117" s="3" t="s">
        <v>99</v>
      </c>
      <c r="AA117" t="s">
        <v>40</v>
      </c>
      <c r="AB117" s="3" t="s">
        <v>40</v>
      </c>
      <c r="AC117" t="s">
        <v>54</v>
      </c>
      <c r="AD117" t="s">
        <v>54</v>
      </c>
      <c r="AE117" t="s">
        <v>54</v>
      </c>
      <c r="AG117" t="s">
        <v>40</v>
      </c>
      <c r="AH117" t="s">
        <v>40</v>
      </c>
      <c r="AI117" t="s">
        <v>38</v>
      </c>
      <c r="AJ117" t="s">
        <v>415</v>
      </c>
      <c r="AK117" t="s">
        <v>416</v>
      </c>
    </row>
    <row r="118" spans="1:37">
      <c r="A118" s="1">
        <v>115</v>
      </c>
      <c r="B118" t="s">
        <v>417</v>
      </c>
      <c r="C118" s="3" t="s">
        <v>37</v>
      </c>
      <c r="D118" s="3" t="s">
        <v>38</v>
      </c>
      <c r="E118" s="3" t="s">
        <v>62</v>
      </c>
      <c r="F118" s="3" t="s">
        <v>40</v>
      </c>
      <c r="G118" s="3" t="s">
        <v>38</v>
      </c>
      <c r="I118" s="3" t="s">
        <v>40</v>
      </c>
      <c r="J118" s="3" t="s">
        <v>37</v>
      </c>
      <c r="K118" s="3" t="s">
        <v>40</v>
      </c>
      <c r="L118" s="3" t="s">
        <v>40</v>
      </c>
      <c r="M118" t="s">
        <v>38</v>
      </c>
      <c r="N118" t="s">
        <v>40</v>
      </c>
      <c r="O118" t="s">
        <v>40</v>
      </c>
      <c r="P118" t="s">
        <v>40</v>
      </c>
      <c r="Q118" t="s">
        <v>40</v>
      </c>
      <c r="R118" t="s">
        <v>40</v>
      </c>
      <c r="S118" s="3" t="s">
        <v>50</v>
      </c>
      <c r="T118" s="3" t="s">
        <v>51</v>
      </c>
      <c r="U118" s="3" t="s">
        <v>51</v>
      </c>
      <c r="V118" s="3" t="s">
        <v>52</v>
      </c>
      <c r="W118" t="s">
        <v>44</v>
      </c>
      <c r="X118" s="3" t="s">
        <v>40</v>
      </c>
      <c r="Y118" s="3" t="s">
        <v>40</v>
      </c>
      <c r="Z118" s="3" t="s">
        <v>45</v>
      </c>
      <c r="AA118" t="s">
        <v>38</v>
      </c>
      <c r="AB118" s="3" t="s">
        <v>40</v>
      </c>
      <c r="AC118" t="s">
        <v>40</v>
      </c>
      <c r="AD118" t="s">
        <v>38</v>
      </c>
      <c r="AE118" t="s">
        <v>38</v>
      </c>
      <c r="AG118" t="s">
        <v>40</v>
      </c>
      <c r="AH118" t="s">
        <v>40</v>
      </c>
      <c r="AI118" t="s">
        <v>40</v>
      </c>
      <c r="AJ118" t="s">
        <v>418</v>
      </c>
      <c r="AK118" t="s">
        <v>419</v>
      </c>
    </row>
    <row r="119" spans="1:37">
      <c r="A119" s="1">
        <v>116</v>
      </c>
      <c r="B119" t="s">
        <v>420</v>
      </c>
      <c r="C119" s="3" t="s">
        <v>37</v>
      </c>
      <c r="D119" s="3" t="s">
        <v>38</v>
      </c>
      <c r="E119" s="3" t="s">
        <v>39</v>
      </c>
      <c r="F119" s="3" t="s">
        <v>38</v>
      </c>
      <c r="G119" s="3" t="s">
        <v>38</v>
      </c>
      <c r="I119" s="3" t="s">
        <v>40</v>
      </c>
      <c r="J119" s="3" t="s">
        <v>37</v>
      </c>
      <c r="K119" s="3" t="s">
        <v>40</v>
      </c>
      <c r="L119" s="3" t="s">
        <v>40</v>
      </c>
      <c r="M119" t="s">
        <v>40</v>
      </c>
      <c r="N119" t="s">
        <v>40</v>
      </c>
      <c r="O119" t="s">
        <v>40</v>
      </c>
      <c r="P119" t="s">
        <v>40</v>
      </c>
      <c r="Q119" t="s">
        <v>40</v>
      </c>
      <c r="R119" t="s">
        <v>40</v>
      </c>
      <c r="S119" s="3" t="s">
        <v>41</v>
      </c>
      <c r="T119" s="3" t="s">
        <v>42</v>
      </c>
      <c r="U119" s="3" t="s">
        <v>42</v>
      </c>
      <c r="V119" s="3" t="s">
        <v>63</v>
      </c>
      <c r="W119" t="s">
        <v>44</v>
      </c>
      <c r="X119" s="3" t="s">
        <v>40</v>
      </c>
      <c r="Y119" s="3" t="s">
        <v>38</v>
      </c>
      <c r="Z119" s="3" t="s">
        <v>45</v>
      </c>
      <c r="AA119" t="s">
        <v>38</v>
      </c>
      <c r="AB119" s="3" t="s">
        <v>40</v>
      </c>
      <c r="AC119" t="s">
        <v>54</v>
      </c>
      <c r="AD119" t="s">
        <v>54</v>
      </c>
      <c r="AE119" t="s">
        <v>54</v>
      </c>
      <c r="AG119" t="s">
        <v>40</v>
      </c>
      <c r="AH119" t="s">
        <v>40</v>
      </c>
      <c r="AI119" t="s">
        <v>40</v>
      </c>
      <c r="AJ119" t="s">
        <v>421</v>
      </c>
      <c r="AK119" t="s">
        <v>422</v>
      </c>
    </row>
    <row r="120" spans="1:37">
      <c r="A120" s="1">
        <v>117</v>
      </c>
      <c r="B120" t="s">
        <v>423</v>
      </c>
      <c r="C120" s="3" t="s">
        <v>37</v>
      </c>
      <c r="D120" s="3" t="s">
        <v>40</v>
      </c>
      <c r="E120" s="3" t="s">
        <v>49</v>
      </c>
      <c r="F120" s="3" t="s">
        <v>40</v>
      </c>
      <c r="G120" s="3" t="s">
        <v>38</v>
      </c>
      <c r="I120" s="3" t="s">
        <v>40</v>
      </c>
      <c r="J120" s="3" t="s">
        <v>37</v>
      </c>
      <c r="K120" s="3" t="s">
        <v>40</v>
      </c>
      <c r="L120" s="3" t="s">
        <v>40</v>
      </c>
      <c r="M120" t="s">
        <v>40</v>
      </c>
      <c r="N120" t="s">
        <v>40</v>
      </c>
      <c r="O120" t="s">
        <v>40</v>
      </c>
      <c r="P120" t="s">
        <v>40</v>
      </c>
      <c r="Q120" t="s">
        <v>40</v>
      </c>
      <c r="R120" t="s">
        <v>40</v>
      </c>
      <c r="S120" s="3" t="s">
        <v>50</v>
      </c>
      <c r="T120" s="3" t="s">
        <v>51</v>
      </c>
      <c r="U120" s="3" t="s">
        <v>51</v>
      </c>
      <c r="V120" s="3" t="s">
        <v>52</v>
      </c>
      <c r="W120" t="s">
        <v>53</v>
      </c>
      <c r="X120" s="3" t="s">
        <v>40</v>
      </c>
      <c r="Y120" s="3" t="s">
        <v>38</v>
      </c>
      <c r="Z120" s="3" t="s">
        <v>99</v>
      </c>
      <c r="AA120" t="s">
        <v>40</v>
      </c>
      <c r="AB120" s="3" t="s">
        <v>38</v>
      </c>
      <c r="AC120" t="s">
        <v>54</v>
      </c>
      <c r="AD120" t="s">
        <v>54</v>
      </c>
      <c r="AE120" t="s">
        <v>54</v>
      </c>
      <c r="AG120" t="s">
        <v>40</v>
      </c>
      <c r="AH120" t="s">
        <v>38</v>
      </c>
      <c r="AI120" t="s">
        <v>40</v>
      </c>
      <c r="AJ120" t="s">
        <v>424</v>
      </c>
      <c r="AK120" t="s">
        <v>425</v>
      </c>
    </row>
    <row r="121" spans="1:37">
      <c r="A121" s="1">
        <v>118</v>
      </c>
      <c r="B121" t="s">
        <v>426</v>
      </c>
      <c r="C121" s="3" t="s">
        <v>149</v>
      </c>
      <c r="D121" s="3" t="s">
        <v>38</v>
      </c>
      <c r="E121" s="3" t="s">
        <v>62</v>
      </c>
      <c r="F121" s="3" t="s">
        <v>40</v>
      </c>
      <c r="G121" s="3" t="s">
        <v>40</v>
      </c>
      <c r="H121" t="s">
        <v>427</v>
      </c>
      <c r="I121" s="3" t="s">
        <v>40</v>
      </c>
      <c r="J121" s="3" t="s">
        <v>38</v>
      </c>
      <c r="K121" s="3" t="s">
        <v>40</v>
      </c>
      <c r="L121" s="3" t="s">
        <v>40</v>
      </c>
      <c r="M121" t="s">
        <v>38</v>
      </c>
      <c r="N121" t="s">
        <v>40</v>
      </c>
      <c r="O121" t="s">
        <v>40</v>
      </c>
      <c r="P121" t="s">
        <v>40</v>
      </c>
      <c r="Q121" t="s">
        <v>38</v>
      </c>
      <c r="R121" t="s">
        <v>38</v>
      </c>
      <c r="S121" s="3" t="s">
        <v>50</v>
      </c>
      <c r="T121" s="3" t="s">
        <v>42</v>
      </c>
      <c r="U121" s="3" t="s">
        <v>42</v>
      </c>
      <c r="V121" s="3" t="s">
        <v>43</v>
      </c>
      <c r="W121" t="s">
        <v>70</v>
      </c>
      <c r="X121" s="3" t="s">
        <v>40</v>
      </c>
      <c r="Y121" s="3" t="s">
        <v>38</v>
      </c>
      <c r="Z121" s="3" t="s">
        <v>45</v>
      </c>
      <c r="AA121" t="s">
        <v>38</v>
      </c>
      <c r="AB121" s="3" t="s">
        <v>40</v>
      </c>
      <c r="AC121" t="s">
        <v>54</v>
      </c>
      <c r="AD121" t="s">
        <v>54</v>
      </c>
      <c r="AE121" t="s">
        <v>54</v>
      </c>
      <c r="AG121" t="s">
        <v>40</v>
      </c>
      <c r="AH121" t="s">
        <v>40</v>
      </c>
      <c r="AI121" t="s">
        <v>38</v>
      </c>
      <c r="AJ121" t="s">
        <v>428</v>
      </c>
      <c r="AK121" t="s">
        <v>429</v>
      </c>
    </row>
    <row r="122" spans="1:37">
      <c r="A122" s="1">
        <v>119</v>
      </c>
      <c r="B122" t="s">
        <v>430</v>
      </c>
      <c r="C122" s="3" t="s">
        <v>37</v>
      </c>
      <c r="D122" s="3" t="s">
        <v>38</v>
      </c>
      <c r="E122" s="3" t="s">
        <v>123</v>
      </c>
      <c r="F122" s="3" t="s">
        <v>38</v>
      </c>
      <c r="G122" s="3" t="s">
        <v>38</v>
      </c>
      <c r="I122" s="3" t="s">
        <v>40</v>
      </c>
      <c r="J122" s="3" t="s">
        <v>37</v>
      </c>
      <c r="K122" s="3" t="s">
        <v>40</v>
      </c>
      <c r="L122" s="3" t="s">
        <v>40</v>
      </c>
      <c r="M122" t="s">
        <v>38</v>
      </c>
      <c r="N122" t="s">
        <v>40</v>
      </c>
      <c r="O122" t="s">
        <v>40</v>
      </c>
      <c r="P122" t="s">
        <v>38</v>
      </c>
      <c r="Q122" t="s">
        <v>40</v>
      </c>
      <c r="R122" t="s">
        <v>40</v>
      </c>
      <c r="S122" s="3" t="s">
        <v>41</v>
      </c>
      <c r="T122" s="3" t="s">
        <v>51</v>
      </c>
      <c r="U122" s="3" t="s">
        <v>87</v>
      </c>
      <c r="V122" s="3" t="s">
        <v>52</v>
      </c>
      <c r="W122" t="s">
        <v>58</v>
      </c>
      <c r="X122" s="3" t="s">
        <v>40</v>
      </c>
      <c r="Y122" s="3" t="s">
        <v>38</v>
      </c>
      <c r="Z122" s="3" t="s">
        <v>45</v>
      </c>
      <c r="AA122" t="s">
        <v>38</v>
      </c>
      <c r="AB122" s="3" t="s">
        <v>40</v>
      </c>
      <c r="AC122" t="s">
        <v>54</v>
      </c>
      <c r="AD122" t="s">
        <v>54</v>
      </c>
      <c r="AE122" t="s">
        <v>54</v>
      </c>
      <c r="AG122" t="s">
        <v>40</v>
      </c>
      <c r="AH122" t="s">
        <v>40</v>
      </c>
      <c r="AI122" t="s">
        <v>38</v>
      </c>
      <c r="AJ122" t="s">
        <v>431</v>
      </c>
      <c r="AK122" t="s">
        <v>432</v>
      </c>
    </row>
    <row r="123" spans="1:37">
      <c r="A123" s="1">
        <v>120</v>
      </c>
      <c r="B123" t="s">
        <v>433</v>
      </c>
      <c r="C123" s="3" t="s">
        <v>37</v>
      </c>
      <c r="D123" s="3" t="s">
        <v>38</v>
      </c>
      <c r="E123" s="3" t="s">
        <v>39</v>
      </c>
      <c r="F123" s="3" t="s">
        <v>38</v>
      </c>
      <c r="G123" s="3" t="s">
        <v>38</v>
      </c>
      <c r="I123" s="3" t="s">
        <v>40</v>
      </c>
      <c r="J123" s="3" t="s">
        <v>38</v>
      </c>
      <c r="K123" s="3" t="s">
        <v>40</v>
      </c>
      <c r="L123" s="3" t="s">
        <v>40</v>
      </c>
      <c r="M123" t="s">
        <v>38</v>
      </c>
      <c r="N123" t="s">
        <v>40</v>
      </c>
      <c r="O123" t="s">
        <v>38</v>
      </c>
      <c r="P123" t="s">
        <v>38</v>
      </c>
      <c r="Q123" t="s">
        <v>40</v>
      </c>
      <c r="R123" t="s">
        <v>40</v>
      </c>
      <c r="S123" s="3" t="s">
        <v>41</v>
      </c>
      <c r="T123" s="3" t="s">
        <v>87</v>
      </c>
      <c r="U123" s="3" t="s">
        <v>87</v>
      </c>
      <c r="V123" s="3" t="s">
        <v>63</v>
      </c>
      <c r="W123" t="s">
        <v>53</v>
      </c>
      <c r="X123" s="3" t="s">
        <v>40</v>
      </c>
      <c r="Y123" s="3" t="s">
        <v>38</v>
      </c>
      <c r="Z123" s="3" t="s">
        <v>88</v>
      </c>
      <c r="AA123" t="s">
        <v>38</v>
      </c>
      <c r="AB123" s="3" t="s">
        <v>38</v>
      </c>
      <c r="AC123" t="s">
        <v>54</v>
      </c>
      <c r="AD123" t="s">
        <v>54</v>
      </c>
      <c r="AE123" t="s">
        <v>54</v>
      </c>
      <c r="AG123" t="s">
        <v>38</v>
      </c>
      <c r="AH123" t="s">
        <v>54</v>
      </c>
      <c r="AI123" t="s">
        <v>54</v>
      </c>
      <c r="AJ123" t="s">
        <v>434</v>
      </c>
      <c r="AK123" t="s">
        <v>435</v>
      </c>
    </row>
    <row r="124" spans="1:37">
      <c r="A124" s="1">
        <v>121</v>
      </c>
      <c r="B124" t="s">
        <v>436</v>
      </c>
      <c r="C124" s="3" t="s">
        <v>37</v>
      </c>
      <c r="D124" s="3" t="s">
        <v>40</v>
      </c>
      <c r="E124" s="3" t="s">
        <v>39</v>
      </c>
      <c r="F124" s="3" t="s">
        <v>40</v>
      </c>
      <c r="G124" s="3" t="s">
        <v>38</v>
      </c>
      <c r="I124" s="3" t="s">
        <v>40</v>
      </c>
      <c r="J124" s="3" t="s">
        <v>37</v>
      </c>
      <c r="K124" s="3" t="s">
        <v>40</v>
      </c>
      <c r="L124" s="3" t="s">
        <v>40</v>
      </c>
      <c r="M124" t="s">
        <v>40</v>
      </c>
      <c r="N124" t="s">
        <v>40</v>
      </c>
      <c r="O124" t="s">
        <v>40</v>
      </c>
      <c r="P124" t="s">
        <v>40</v>
      </c>
      <c r="Q124" t="s">
        <v>40</v>
      </c>
      <c r="R124" t="s">
        <v>40</v>
      </c>
      <c r="S124" s="3" t="s">
        <v>50</v>
      </c>
      <c r="T124" s="3" t="s">
        <v>42</v>
      </c>
      <c r="U124" s="3" t="s">
        <v>42</v>
      </c>
      <c r="V124" s="3" t="s">
        <v>43</v>
      </c>
      <c r="W124" t="s">
        <v>44</v>
      </c>
      <c r="X124" s="3" t="s">
        <v>40</v>
      </c>
      <c r="Y124" s="3" t="s">
        <v>38</v>
      </c>
      <c r="Z124" s="3" t="s">
        <v>45</v>
      </c>
      <c r="AA124" t="s">
        <v>40</v>
      </c>
      <c r="AB124" s="3" t="s">
        <v>40</v>
      </c>
      <c r="AC124" t="s">
        <v>54</v>
      </c>
      <c r="AD124" t="s">
        <v>54</v>
      </c>
      <c r="AE124" t="s">
        <v>54</v>
      </c>
      <c r="AG124" t="s">
        <v>40</v>
      </c>
      <c r="AH124" t="s">
        <v>40</v>
      </c>
      <c r="AI124" t="s">
        <v>40</v>
      </c>
      <c r="AJ124" t="s">
        <v>437</v>
      </c>
      <c r="AK124" t="s">
        <v>438</v>
      </c>
    </row>
    <row r="125" spans="1:37">
      <c r="A125" s="1">
        <v>122</v>
      </c>
      <c r="B125" t="s">
        <v>439</v>
      </c>
      <c r="C125" s="3" t="s">
        <v>37</v>
      </c>
      <c r="D125" s="3" t="s">
        <v>38</v>
      </c>
      <c r="E125" s="3" t="s">
        <v>62</v>
      </c>
      <c r="F125" s="3" t="s">
        <v>40</v>
      </c>
      <c r="G125" s="3" t="s">
        <v>40</v>
      </c>
      <c r="H125" t="s">
        <v>440</v>
      </c>
      <c r="I125" s="3" t="s">
        <v>40</v>
      </c>
      <c r="J125" s="3" t="s">
        <v>37</v>
      </c>
      <c r="K125" s="3" t="s">
        <v>40</v>
      </c>
      <c r="L125" s="3" t="s">
        <v>40</v>
      </c>
      <c r="M125" t="s">
        <v>40</v>
      </c>
      <c r="N125" t="s">
        <v>40</v>
      </c>
      <c r="O125" t="s">
        <v>40</v>
      </c>
      <c r="P125" t="s">
        <v>40</v>
      </c>
      <c r="Q125" t="s">
        <v>40</v>
      </c>
      <c r="R125" t="s">
        <v>40</v>
      </c>
      <c r="S125" s="3" t="s">
        <v>41</v>
      </c>
      <c r="T125" s="3" t="s">
        <v>51</v>
      </c>
      <c r="U125" s="3" t="s">
        <v>51</v>
      </c>
      <c r="V125" s="3" t="s">
        <v>63</v>
      </c>
      <c r="W125" t="s">
        <v>44</v>
      </c>
      <c r="X125" s="3" t="s">
        <v>40</v>
      </c>
      <c r="Y125" s="3" t="s">
        <v>38</v>
      </c>
      <c r="Z125" s="3" t="s">
        <v>45</v>
      </c>
      <c r="AA125" t="s">
        <v>40</v>
      </c>
      <c r="AB125" s="3" t="s">
        <v>40</v>
      </c>
      <c r="AC125" t="s">
        <v>54</v>
      </c>
      <c r="AD125" t="s">
        <v>54</v>
      </c>
      <c r="AE125" t="s">
        <v>54</v>
      </c>
      <c r="AG125" t="s">
        <v>40</v>
      </c>
      <c r="AH125" t="s">
        <v>40</v>
      </c>
      <c r="AI125" t="s">
        <v>40</v>
      </c>
      <c r="AJ125" t="s">
        <v>441</v>
      </c>
      <c r="AK125" t="s">
        <v>442</v>
      </c>
    </row>
    <row r="126" spans="1:37">
      <c r="A126" s="1">
        <v>123</v>
      </c>
      <c r="B126" t="s">
        <v>443</v>
      </c>
      <c r="C126" s="3" t="s">
        <v>37</v>
      </c>
      <c r="D126" s="3" t="s">
        <v>38</v>
      </c>
      <c r="E126" s="3" t="s">
        <v>49</v>
      </c>
      <c r="F126" s="3" t="s">
        <v>38</v>
      </c>
      <c r="G126" s="3" t="s">
        <v>38</v>
      </c>
      <c r="I126" s="3" t="s">
        <v>40</v>
      </c>
      <c r="J126" s="3" t="s">
        <v>38</v>
      </c>
      <c r="K126" s="3" t="s">
        <v>40</v>
      </c>
      <c r="L126" s="3" t="s">
        <v>40</v>
      </c>
      <c r="M126" t="s">
        <v>40</v>
      </c>
      <c r="N126" t="s">
        <v>40</v>
      </c>
      <c r="O126" t="s">
        <v>40</v>
      </c>
      <c r="P126" t="s">
        <v>40</v>
      </c>
      <c r="Q126" t="s">
        <v>40</v>
      </c>
      <c r="R126" t="s">
        <v>40</v>
      </c>
      <c r="S126" s="3" t="s">
        <v>50</v>
      </c>
      <c r="T126" s="3" t="s">
        <v>51</v>
      </c>
      <c r="U126" s="3" t="s">
        <v>51</v>
      </c>
      <c r="V126" s="3" t="s">
        <v>52</v>
      </c>
      <c r="W126" t="s">
        <v>70</v>
      </c>
      <c r="X126" s="3" t="s">
        <v>40</v>
      </c>
      <c r="Y126" s="3" t="s">
        <v>38</v>
      </c>
      <c r="Z126" s="3" t="s">
        <v>45</v>
      </c>
      <c r="AA126" t="s">
        <v>38</v>
      </c>
      <c r="AB126" s="3" t="s">
        <v>40</v>
      </c>
      <c r="AC126" t="s">
        <v>54</v>
      </c>
      <c r="AD126" t="s">
        <v>54</v>
      </c>
      <c r="AE126" t="s">
        <v>54</v>
      </c>
      <c r="AG126" t="s">
        <v>40</v>
      </c>
      <c r="AH126" t="s">
        <v>40</v>
      </c>
      <c r="AI126" t="s">
        <v>38</v>
      </c>
      <c r="AJ126" t="s">
        <v>444</v>
      </c>
      <c r="AK126" t="s">
        <v>445</v>
      </c>
    </row>
    <row r="127" spans="1:37">
      <c r="A127" s="1">
        <v>124</v>
      </c>
      <c r="B127" t="s">
        <v>446</v>
      </c>
      <c r="C127" s="3" t="s">
        <v>37</v>
      </c>
      <c r="D127" s="3" t="s">
        <v>38</v>
      </c>
      <c r="E127" s="3" t="s">
        <v>39</v>
      </c>
      <c r="F127" s="3" t="s">
        <v>38</v>
      </c>
      <c r="G127" s="3" t="s">
        <v>38</v>
      </c>
      <c r="I127" s="3" t="s">
        <v>40</v>
      </c>
      <c r="J127" s="3" t="s">
        <v>37</v>
      </c>
      <c r="K127" s="3" t="s">
        <v>40</v>
      </c>
      <c r="L127" s="3" t="s">
        <v>40</v>
      </c>
      <c r="M127" t="s">
        <v>38</v>
      </c>
      <c r="N127" t="s">
        <v>40</v>
      </c>
      <c r="O127" t="s">
        <v>38</v>
      </c>
      <c r="P127" t="s">
        <v>38</v>
      </c>
      <c r="Q127" t="s">
        <v>40</v>
      </c>
      <c r="R127" t="s">
        <v>40</v>
      </c>
      <c r="S127" s="3" t="s">
        <v>50</v>
      </c>
      <c r="T127" s="3" t="s">
        <v>51</v>
      </c>
      <c r="U127" s="3" t="s">
        <v>51</v>
      </c>
      <c r="V127" s="3" t="s">
        <v>52</v>
      </c>
      <c r="W127" t="s">
        <v>58</v>
      </c>
      <c r="X127" s="3" t="s">
        <v>40</v>
      </c>
      <c r="Y127" s="3" t="s">
        <v>38</v>
      </c>
      <c r="Z127" s="3" t="s">
        <v>88</v>
      </c>
      <c r="AA127" t="s">
        <v>38</v>
      </c>
      <c r="AB127" s="3" t="s">
        <v>40</v>
      </c>
      <c r="AC127" t="s">
        <v>54</v>
      </c>
      <c r="AD127" t="s">
        <v>54</v>
      </c>
      <c r="AE127" t="s">
        <v>54</v>
      </c>
      <c r="AG127" t="s">
        <v>40</v>
      </c>
      <c r="AH127" t="s">
        <v>38</v>
      </c>
      <c r="AI127" t="s">
        <v>40</v>
      </c>
      <c r="AJ127" t="s">
        <v>447</v>
      </c>
      <c r="AK127" t="s">
        <v>448</v>
      </c>
    </row>
    <row r="128" spans="1:37">
      <c r="A128" s="1">
        <v>125</v>
      </c>
      <c r="B128" t="s">
        <v>449</v>
      </c>
      <c r="C128" s="3" t="s">
        <v>308</v>
      </c>
      <c r="D128" s="3" t="s">
        <v>38</v>
      </c>
      <c r="E128" s="3" t="s">
        <v>62</v>
      </c>
      <c r="F128" s="3" t="s">
        <v>38</v>
      </c>
      <c r="G128" s="3" t="s">
        <v>38</v>
      </c>
      <c r="I128" s="3" t="s">
        <v>40</v>
      </c>
      <c r="J128" s="3" t="s">
        <v>38</v>
      </c>
      <c r="K128" s="3" t="s">
        <v>38</v>
      </c>
      <c r="L128" s="3" t="s">
        <v>54</v>
      </c>
      <c r="M128" t="s">
        <v>54</v>
      </c>
      <c r="N128" t="s">
        <v>54</v>
      </c>
      <c r="O128" t="s">
        <v>54</v>
      </c>
      <c r="P128" t="s">
        <v>54</v>
      </c>
      <c r="Q128" t="s">
        <v>54</v>
      </c>
      <c r="R128" t="s">
        <v>54</v>
      </c>
      <c r="S128" s="3" t="s">
        <v>50</v>
      </c>
      <c r="T128" s="3" t="s">
        <v>51</v>
      </c>
      <c r="U128" s="3" t="s">
        <v>51</v>
      </c>
      <c r="V128" s="3" t="s">
        <v>52</v>
      </c>
      <c r="W128" t="s">
        <v>58</v>
      </c>
      <c r="X128" s="3" t="s">
        <v>40</v>
      </c>
      <c r="Y128" s="3" t="s">
        <v>40</v>
      </c>
      <c r="Z128" s="3" t="s">
        <v>45</v>
      </c>
      <c r="AA128" t="s">
        <v>40</v>
      </c>
      <c r="AB128" s="3" t="s">
        <v>40</v>
      </c>
      <c r="AC128" t="s">
        <v>40</v>
      </c>
      <c r="AD128" t="s">
        <v>38</v>
      </c>
      <c r="AE128" t="s">
        <v>38</v>
      </c>
      <c r="AG128" t="s">
        <v>40</v>
      </c>
      <c r="AH128" t="s">
        <v>38</v>
      </c>
      <c r="AI128" t="s">
        <v>40</v>
      </c>
      <c r="AJ128" t="s">
        <v>450</v>
      </c>
      <c r="AK128" t="s">
        <v>451</v>
      </c>
    </row>
    <row r="129" spans="1:37">
      <c r="A129" s="1">
        <v>126</v>
      </c>
      <c r="B129" t="s">
        <v>452</v>
      </c>
      <c r="C129" s="3" t="s">
        <v>37</v>
      </c>
      <c r="D129" s="3" t="s">
        <v>38</v>
      </c>
      <c r="E129" s="3" t="s">
        <v>62</v>
      </c>
      <c r="F129" s="3" t="s">
        <v>38</v>
      </c>
      <c r="G129" s="3" t="s">
        <v>38</v>
      </c>
      <c r="I129" s="3" t="s">
        <v>40</v>
      </c>
      <c r="J129" s="3" t="s">
        <v>37</v>
      </c>
      <c r="K129" s="3" t="s">
        <v>40</v>
      </c>
      <c r="L129" s="3" t="s">
        <v>40</v>
      </c>
      <c r="M129" t="s">
        <v>40</v>
      </c>
      <c r="N129" t="s">
        <v>40</v>
      </c>
      <c r="O129" t="s">
        <v>40</v>
      </c>
      <c r="P129" t="s">
        <v>40</v>
      </c>
      <c r="Q129" t="s">
        <v>40</v>
      </c>
      <c r="R129" t="s">
        <v>40</v>
      </c>
      <c r="S129" s="3" t="s">
        <v>50</v>
      </c>
      <c r="T129" s="3" t="s">
        <v>51</v>
      </c>
      <c r="U129" s="3" t="s">
        <v>51</v>
      </c>
      <c r="V129" s="3" t="s">
        <v>52</v>
      </c>
      <c r="W129" t="s">
        <v>58</v>
      </c>
      <c r="X129" s="3" t="s">
        <v>40</v>
      </c>
      <c r="Y129" s="3" t="s">
        <v>38</v>
      </c>
      <c r="Z129" s="3" t="s">
        <v>88</v>
      </c>
      <c r="AA129" t="s">
        <v>40</v>
      </c>
      <c r="AB129" s="3" t="s">
        <v>40</v>
      </c>
      <c r="AC129" t="s">
        <v>54</v>
      </c>
      <c r="AD129" t="s">
        <v>54</v>
      </c>
      <c r="AE129" t="s">
        <v>54</v>
      </c>
      <c r="AG129" t="s">
        <v>40</v>
      </c>
      <c r="AH129" t="s">
        <v>40</v>
      </c>
      <c r="AI129" t="s">
        <v>40</v>
      </c>
      <c r="AJ129" t="s">
        <v>453</v>
      </c>
      <c r="AK129" t="s">
        <v>454</v>
      </c>
    </row>
    <row r="130" spans="1:37">
      <c r="A130" s="1">
        <v>127</v>
      </c>
      <c r="B130" t="s">
        <v>455</v>
      </c>
      <c r="C130" s="3" t="s">
        <v>37</v>
      </c>
      <c r="D130" s="3" t="s">
        <v>38</v>
      </c>
      <c r="E130" s="3" t="s">
        <v>62</v>
      </c>
      <c r="F130" s="3" t="s">
        <v>38</v>
      </c>
      <c r="G130" s="3" t="s">
        <v>38</v>
      </c>
      <c r="I130" s="3" t="s">
        <v>40</v>
      </c>
      <c r="J130" s="3" t="s">
        <v>37</v>
      </c>
      <c r="K130" s="3" t="s">
        <v>40</v>
      </c>
      <c r="L130" s="3" t="s">
        <v>40</v>
      </c>
      <c r="M130" t="s">
        <v>38</v>
      </c>
      <c r="N130" t="s">
        <v>40</v>
      </c>
      <c r="O130" t="s">
        <v>40</v>
      </c>
      <c r="P130" t="s">
        <v>40</v>
      </c>
      <c r="Q130" t="s">
        <v>40</v>
      </c>
      <c r="R130" t="s">
        <v>40</v>
      </c>
      <c r="S130" s="3" t="s">
        <v>41</v>
      </c>
      <c r="T130" s="3" t="s">
        <v>42</v>
      </c>
      <c r="U130" s="3" t="s">
        <v>42</v>
      </c>
      <c r="V130" s="3" t="s">
        <v>63</v>
      </c>
      <c r="W130" t="s">
        <v>53</v>
      </c>
      <c r="X130" s="3" t="s">
        <v>40</v>
      </c>
      <c r="Y130" s="3" t="s">
        <v>40</v>
      </c>
      <c r="Z130" s="3" t="s">
        <v>45</v>
      </c>
      <c r="AA130" t="s">
        <v>38</v>
      </c>
      <c r="AB130" s="3" t="s">
        <v>40</v>
      </c>
      <c r="AC130" t="s">
        <v>38</v>
      </c>
      <c r="AD130" t="s">
        <v>40</v>
      </c>
      <c r="AE130" t="s">
        <v>38</v>
      </c>
      <c r="AG130" t="s">
        <v>40</v>
      </c>
      <c r="AH130" t="s">
        <v>40</v>
      </c>
      <c r="AI130" t="s">
        <v>38</v>
      </c>
      <c r="AJ130" t="s">
        <v>456</v>
      </c>
      <c r="AK130" t="s">
        <v>457</v>
      </c>
    </row>
    <row r="131" spans="1:37">
      <c r="A131" s="1">
        <v>128</v>
      </c>
      <c r="B131" t="s">
        <v>458</v>
      </c>
      <c r="C131" s="3" t="s">
        <v>37</v>
      </c>
      <c r="D131" s="3" t="s">
        <v>38</v>
      </c>
      <c r="E131" s="3" t="s">
        <v>62</v>
      </c>
      <c r="F131" s="3" t="s">
        <v>38</v>
      </c>
      <c r="G131" s="3" t="s">
        <v>38</v>
      </c>
      <c r="I131" s="3" t="s">
        <v>40</v>
      </c>
      <c r="J131" s="3" t="s">
        <v>37</v>
      </c>
      <c r="K131" s="3" t="s">
        <v>40</v>
      </c>
      <c r="L131" s="3" t="s">
        <v>40</v>
      </c>
      <c r="M131" t="s">
        <v>40</v>
      </c>
      <c r="N131" t="s">
        <v>40</v>
      </c>
      <c r="O131" t="s">
        <v>40</v>
      </c>
      <c r="P131" t="s">
        <v>40</v>
      </c>
      <c r="Q131" t="s">
        <v>40</v>
      </c>
      <c r="R131" t="s">
        <v>40</v>
      </c>
      <c r="S131" s="3" t="s">
        <v>41</v>
      </c>
      <c r="T131" s="3" t="s">
        <v>42</v>
      </c>
      <c r="U131" s="3" t="s">
        <v>42</v>
      </c>
      <c r="V131" s="3" t="s">
        <v>43</v>
      </c>
      <c r="W131" t="s">
        <v>53</v>
      </c>
      <c r="X131" s="3" t="s">
        <v>40</v>
      </c>
      <c r="Y131" s="3" t="s">
        <v>40</v>
      </c>
      <c r="Z131" s="3" t="s">
        <v>45</v>
      </c>
      <c r="AA131" t="s">
        <v>38</v>
      </c>
      <c r="AB131" s="3" t="s">
        <v>40</v>
      </c>
      <c r="AC131" t="s">
        <v>38</v>
      </c>
      <c r="AD131" t="s">
        <v>38</v>
      </c>
      <c r="AE131" t="s">
        <v>40</v>
      </c>
      <c r="AG131" t="s">
        <v>40</v>
      </c>
      <c r="AH131" t="s">
        <v>40</v>
      </c>
      <c r="AI131" t="s">
        <v>38</v>
      </c>
      <c r="AJ131" t="s">
        <v>459</v>
      </c>
      <c r="AK131" t="s">
        <v>460</v>
      </c>
    </row>
    <row r="132" spans="1:37">
      <c r="A132" s="1">
        <v>129</v>
      </c>
      <c r="B132" t="s">
        <v>461</v>
      </c>
      <c r="C132" s="3" t="s">
        <v>37</v>
      </c>
      <c r="D132" s="3" t="s">
        <v>38</v>
      </c>
      <c r="E132" s="3" t="s">
        <v>62</v>
      </c>
      <c r="F132" s="3" t="s">
        <v>38</v>
      </c>
      <c r="G132" s="3" t="s">
        <v>38</v>
      </c>
      <c r="I132" s="3" t="s">
        <v>38</v>
      </c>
      <c r="J132" s="3" t="s">
        <v>37</v>
      </c>
      <c r="K132" s="3" t="s">
        <v>40</v>
      </c>
      <c r="L132" s="3" t="s">
        <v>40</v>
      </c>
      <c r="M132" t="s">
        <v>40</v>
      </c>
      <c r="N132" t="s">
        <v>40</v>
      </c>
      <c r="O132" t="s">
        <v>40</v>
      </c>
      <c r="P132" t="s">
        <v>40</v>
      </c>
      <c r="Q132" t="s">
        <v>40</v>
      </c>
      <c r="R132" t="s">
        <v>40</v>
      </c>
      <c r="S132" s="3" t="s">
        <v>41</v>
      </c>
      <c r="T132" s="3" t="s">
        <v>51</v>
      </c>
      <c r="U132" s="3" t="s">
        <v>51</v>
      </c>
      <c r="V132" s="3" t="s">
        <v>43</v>
      </c>
      <c r="W132" t="s">
        <v>58</v>
      </c>
      <c r="X132" s="3" t="s">
        <v>40</v>
      </c>
      <c r="Y132" s="3" t="s">
        <v>38</v>
      </c>
      <c r="Z132" s="3" t="s">
        <v>45</v>
      </c>
      <c r="AA132" t="s">
        <v>40</v>
      </c>
      <c r="AB132" s="3" t="s">
        <v>40</v>
      </c>
      <c r="AC132" t="s">
        <v>54</v>
      </c>
      <c r="AD132" t="s">
        <v>54</v>
      </c>
      <c r="AE132" t="s">
        <v>54</v>
      </c>
      <c r="AG132" t="s">
        <v>40</v>
      </c>
      <c r="AH132" t="s">
        <v>40</v>
      </c>
      <c r="AI132" t="s">
        <v>38</v>
      </c>
      <c r="AJ132" t="s">
        <v>462</v>
      </c>
      <c r="AK132" t="s">
        <v>463</v>
      </c>
    </row>
    <row r="133" spans="1:37">
      <c r="A133" s="1">
        <v>130</v>
      </c>
      <c r="B133" t="s">
        <v>464</v>
      </c>
      <c r="C133" s="3" t="s">
        <v>149</v>
      </c>
      <c r="D133" s="3" t="s">
        <v>38</v>
      </c>
      <c r="E133" s="3" t="s">
        <v>62</v>
      </c>
      <c r="F133" s="3" t="s">
        <v>40</v>
      </c>
      <c r="G133" s="3" t="s">
        <v>40</v>
      </c>
      <c r="H133" t="s">
        <v>465</v>
      </c>
      <c r="I133" s="3" t="s">
        <v>38</v>
      </c>
      <c r="J133" s="3" t="s">
        <v>38</v>
      </c>
      <c r="K133" s="3" t="s">
        <v>40</v>
      </c>
      <c r="L133" s="3" t="s">
        <v>40</v>
      </c>
      <c r="M133" t="s">
        <v>40</v>
      </c>
      <c r="N133" t="s">
        <v>40</v>
      </c>
      <c r="O133" t="s">
        <v>40</v>
      </c>
      <c r="P133" t="s">
        <v>40</v>
      </c>
      <c r="Q133" t="s">
        <v>40</v>
      </c>
      <c r="R133" t="s">
        <v>40</v>
      </c>
      <c r="S133" s="3" t="s">
        <v>50</v>
      </c>
      <c r="T133" s="3" t="s">
        <v>51</v>
      </c>
      <c r="U133" s="3" t="s">
        <v>51</v>
      </c>
      <c r="V133" s="3" t="s">
        <v>52</v>
      </c>
      <c r="W133" t="s">
        <v>58</v>
      </c>
      <c r="X133" s="3" t="s">
        <v>40</v>
      </c>
      <c r="Y133" s="3" t="s">
        <v>38</v>
      </c>
      <c r="Z133" s="3" t="s">
        <v>88</v>
      </c>
      <c r="AA133" t="s">
        <v>40</v>
      </c>
      <c r="AB133" s="3" t="s">
        <v>40</v>
      </c>
      <c r="AC133" t="s">
        <v>54</v>
      </c>
      <c r="AD133" t="s">
        <v>54</v>
      </c>
      <c r="AE133" t="s">
        <v>54</v>
      </c>
      <c r="AG133" t="s">
        <v>40</v>
      </c>
      <c r="AH133" t="s">
        <v>40</v>
      </c>
      <c r="AI133" t="s">
        <v>38</v>
      </c>
      <c r="AJ133" t="s">
        <v>464</v>
      </c>
      <c r="AK133" t="s">
        <v>466</v>
      </c>
    </row>
    <row r="134" spans="1:37">
      <c r="A134" s="1">
        <v>131</v>
      </c>
      <c r="B134" t="s">
        <v>467</v>
      </c>
      <c r="C134" s="3" t="s">
        <v>37</v>
      </c>
      <c r="D134" s="3" t="s">
        <v>38</v>
      </c>
      <c r="E134" s="3" t="s">
        <v>39</v>
      </c>
      <c r="F134" s="3" t="s">
        <v>38</v>
      </c>
      <c r="G134" s="3" t="s">
        <v>38</v>
      </c>
      <c r="I134" s="3" t="s">
        <v>38</v>
      </c>
      <c r="J134" s="3" t="s">
        <v>37</v>
      </c>
      <c r="K134" s="3" t="s">
        <v>40</v>
      </c>
      <c r="L134" s="3" t="s">
        <v>40</v>
      </c>
      <c r="M134" t="s">
        <v>40</v>
      </c>
      <c r="N134" t="s">
        <v>40</v>
      </c>
      <c r="O134" t="s">
        <v>40</v>
      </c>
      <c r="P134" t="s">
        <v>40</v>
      </c>
      <c r="Q134" t="s">
        <v>40</v>
      </c>
      <c r="R134" t="s">
        <v>40</v>
      </c>
      <c r="S134" s="3" t="s">
        <v>41</v>
      </c>
      <c r="T134" s="3" t="s">
        <v>42</v>
      </c>
      <c r="U134" s="3" t="s">
        <v>42</v>
      </c>
      <c r="V134" s="3" t="s">
        <v>43</v>
      </c>
      <c r="W134" t="s">
        <v>58</v>
      </c>
      <c r="X134" s="3" t="s">
        <v>40</v>
      </c>
      <c r="Y134" s="3" t="s">
        <v>38</v>
      </c>
      <c r="Z134" s="3" t="s">
        <v>88</v>
      </c>
      <c r="AA134" t="s">
        <v>38</v>
      </c>
      <c r="AB134" s="3" t="s">
        <v>38</v>
      </c>
      <c r="AC134" t="s">
        <v>54</v>
      </c>
      <c r="AD134" t="s">
        <v>54</v>
      </c>
      <c r="AE134" t="s">
        <v>54</v>
      </c>
      <c r="AG134" t="s">
        <v>40</v>
      </c>
      <c r="AH134" t="s">
        <v>40</v>
      </c>
      <c r="AI134" t="s">
        <v>40</v>
      </c>
      <c r="AJ134" t="s">
        <v>468</v>
      </c>
      <c r="AK134" t="s">
        <v>469</v>
      </c>
    </row>
    <row r="135" spans="1:37">
      <c r="A135" s="1">
        <v>132</v>
      </c>
      <c r="B135" t="s">
        <v>470</v>
      </c>
      <c r="C135" s="3" t="s">
        <v>37</v>
      </c>
      <c r="D135" s="3" t="s">
        <v>38</v>
      </c>
      <c r="E135" s="3" t="s">
        <v>62</v>
      </c>
      <c r="F135" s="3" t="s">
        <v>40</v>
      </c>
      <c r="G135" s="3" t="s">
        <v>40</v>
      </c>
      <c r="H135" t="s">
        <v>233</v>
      </c>
      <c r="I135" s="3" t="s">
        <v>40</v>
      </c>
      <c r="J135" s="3" t="s">
        <v>37</v>
      </c>
      <c r="K135" s="3" t="s">
        <v>40</v>
      </c>
      <c r="L135" s="3" t="s">
        <v>40</v>
      </c>
      <c r="M135" t="s">
        <v>40</v>
      </c>
      <c r="N135" t="s">
        <v>40</v>
      </c>
      <c r="O135" t="s">
        <v>40</v>
      </c>
      <c r="P135" t="s">
        <v>40</v>
      </c>
      <c r="Q135" t="s">
        <v>40</v>
      </c>
      <c r="R135" t="s">
        <v>40</v>
      </c>
      <c r="S135" s="3" t="s">
        <v>50</v>
      </c>
      <c r="T135" s="3" t="s">
        <v>42</v>
      </c>
      <c r="U135" s="3" t="s">
        <v>42</v>
      </c>
      <c r="V135" s="3" t="s">
        <v>43</v>
      </c>
      <c r="W135" t="s">
        <v>58</v>
      </c>
      <c r="X135" s="3" t="s">
        <v>40</v>
      </c>
      <c r="Y135" s="3" t="s">
        <v>40</v>
      </c>
      <c r="Z135" s="3" t="s">
        <v>99</v>
      </c>
      <c r="AA135" t="s">
        <v>40</v>
      </c>
      <c r="AB135" s="3" t="s">
        <v>40</v>
      </c>
      <c r="AC135" t="s">
        <v>38</v>
      </c>
      <c r="AD135" t="s">
        <v>38</v>
      </c>
      <c r="AE135" t="s">
        <v>38</v>
      </c>
      <c r="AF135" t="s">
        <v>471</v>
      </c>
      <c r="AG135" t="s">
        <v>40</v>
      </c>
      <c r="AH135" t="s">
        <v>40</v>
      </c>
      <c r="AI135" t="s">
        <v>38</v>
      </c>
      <c r="AJ135" t="s">
        <v>472</v>
      </c>
      <c r="AK135" t="s">
        <v>473</v>
      </c>
    </row>
    <row r="136" spans="1:37">
      <c r="A136" s="1">
        <v>133</v>
      </c>
      <c r="B136" t="s">
        <v>474</v>
      </c>
      <c r="C136" s="3" t="s">
        <v>37</v>
      </c>
      <c r="D136" s="3" t="s">
        <v>38</v>
      </c>
      <c r="E136" s="3" t="s">
        <v>62</v>
      </c>
      <c r="F136" s="3" t="s">
        <v>38</v>
      </c>
      <c r="G136" s="3" t="s">
        <v>40</v>
      </c>
      <c r="H136" t="s">
        <v>475</v>
      </c>
      <c r="I136" s="3" t="s">
        <v>40</v>
      </c>
      <c r="J136" s="3" t="s">
        <v>37</v>
      </c>
      <c r="K136" s="3" t="s">
        <v>40</v>
      </c>
      <c r="L136" s="3" t="s">
        <v>40</v>
      </c>
      <c r="M136" t="s">
        <v>40</v>
      </c>
      <c r="N136" t="s">
        <v>40</v>
      </c>
      <c r="O136" t="s">
        <v>40</v>
      </c>
      <c r="P136" t="s">
        <v>40</v>
      </c>
      <c r="Q136" t="s">
        <v>40</v>
      </c>
      <c r="R136" t="s">
        <v>40</v>
      </c>
      <c r="S136" s="3" t="s">
        <v>41</v>
      </c>
      <c r="T136" s="3" t="s">
        <v>51</v>
      </c>
      <c r="U136" s="3" t="s">
        <v>51</v>
      </c>
      <c r="V136" s="3" t="s">
        <v>52</v>
      </c>
      <c r="W136" t="s">
        <v>58</v>
      </c>
      <c r="X136" s="3" t="s">
        <v>40</v>
      </c>
      <c r="Y136" s="3" t="s">
        <v>38</v>
      </c>
      <c r="Z136" s="3" t="s">
        <v>45</v>
      </c>
      <c r="AA136" t="s">
        <v>40</v>
      </c>
      <c r="AB136" s="3" t="s">
        <v>40</v>
      </c>
      <c r="AC136" t="s">
        <v>54</v>
      </c>
      <c r="AD136" t="s">
        <v>54</v>
      </c>
      <c r="AE136" t="s">
        <v>54</v>
      </c>
      <c r="AG136" t="s">
        <v>40</v>
      </c>
      <c r="AH136" t="s">
        <v>40</v>
      </c>
      <c r="AI136" t="s">
        <v>40</v>
      </c>
      <c r="AJ136" t="s">
        <v>476</v>
      </c>
      <c r="AK136" t="s">
        <v>477</v>
      </c>
    </row>
    <row r="137" spans="1:37">
      <c r="A137" s="1">
        <v>134</v>
      </c>
      <c r="B137" t="s">
        <v>478</v>
      </c>
      <c r="C137" s="3" t="s">
        <v>37</v>
      </c>
      <c r="D137" s="3" t="s">
        <v>38</v>
      </c>
      <c r="E137" s="3" t="s">
        <v>39</v>
      </c>
      <c r="F137" s="3" t="s">
        <v>38</v>
      </c>
      <c r="G137" s="3" t="s">
        <v>38</v>
      </c>
      <c r="I137" s="3" t="s">
        <v>40</v>
      </c>
      <c r="J137" s="3" t="s">
        <v>37</v>
      </c>
      <c r="K137" s="3" t="s">
        <v>40</v>
      </c>
      <c r="L137" s="3" t="s">
        <v>40</v>
      </c>
      <c r="M137" t="s">
        <v>40</v>
      </c>
      <c r="N137" t="s">
        <v>40</v>
      </c>
      <c r="O137" t="s">
        <v>40</v>
      </c>
      <c r="P137" t="s">
        <v>40</v>
      </c>
      <c r="Q137" t="s">
        <v>40</v>
      </c>
      <c r="R137" t="s">
        <v>40</v>
      </c>
      <c r="S137" s="3" t="s">
        <v>41</v>
      </c>
      <c r="T137" s="3" t="s">
        <v>42</v>
      </c>
      <c r="U137" s="3" t="s">
        <v>42</v>
      </c>
      <c r="V137" s="3" t="s">
        <v>43</v>
      </c>
      <c r="W137" t="s">
        <v>58</v>
      </c>
      <c r="X137" s="3" t="s">
        <v>40</v>
      </c>
      <c r="Y137" s="3" t="s">
        <v>40</v>
      </c>
      <c r="Z137" s="3" t="s">
        <v>99</v>
      </c>
      <c r="AA137" t="s">
        <v>40</v>
      </c>
      <c r="AB137" s="3" t="s">
        <v>40</v>
      </c>
      <c r="AC137" t="s">
        <v>38</v>
      </c>
      <c r="AD137" t="s">
        <v>40</v>
      </c>
      <c r="AE137" t="s">
        <v>38</v>
      </c>
      <c r="AG137" t="s">
        <v>40</v>
      </c>
      <c r="AH137" t="s">
        <v>40</v>
      </c>
      <c r="AI137" t="s">
        <v>40</v>
      </c>
      <c r="AJ137" t="s">
        <v>479</v>
      </c>
      <c r="AK137" t="s">
        <v>480</v>
      </c>
    </row>
    <row r="138" spans="1:37">
      <c r="A138" s="1">
        <v>135</v>
      </c>
      <c r="B138" t="s">
        <v>481</v>
      </c>
      <c r="C138" s="3" t="s">
        <v>37</v>
      </c>
      <c r="D138" s="3" t="s">
        <v>38</v>
      </c>
      <c r="E138" s="3" t="s">
        <v>62</v>
      </c>
      <c r="F138" s="3" t="s">
        <v>40</v>
      </c>
      <c r="G138" s="3" t="s">
        <v>38</v>
      </c>
      <c r="I138" s="3" t="s">
        <v>40</v>
      </c>
      <c r="J138" s="3" t="s">
        <v>37</v>
      </c>
      <c r="K138" s="3" t="s">
        <v>40</v>
      </c>
      <c r="L138" s="3" t="s">
        <v>40</v>
      </c>
      <c r="M138" t="s">
        <v>38</v>
      </c>
      <c r="N138" t="s">
        <v>40</v>
      </c>
      <c r="O138" t="s">
        <v>40</v>
      </c>
      <c r="P138" t="s">
        <v>38</v>
      </c>
      <c r="Q138" t="s">
        <v>38</v>
      </c>
      <c r="R138" t="s">
        <v>38</v>
      </c>
      <c r="S138" s="3" t="s">
        <v>50</v>
      </c>
      <c r="T138" s="3" t="s">
        <v>42</v>
      </c>
      <c r="U138" s="3" t="s">
        <v>42</v>
      </c>
      <c r="V138" s="3" t="s">
        <v>63</v>
      </c>
      <c r="W138" t="s">
        <v>58</v>
      </c>
      <c r="X138" s="3" t="s">
        <v>40</v>
      </c>
      <c r="Y138" s="3" t="s">
        <v>38</v>
      </c>
      <c r="Z138" s="3" t="s">
        <v>103</v>
      </c>
      <c r="AA138" t="s">
        <v>40</v>
      </c>
      <c r="AB138" s="3" t="s">
        <v>40</v>
      </c>
      <c r="AC138" t="s">
        <v>54</v>
      </c>
      <c r="AD138" t="s">
        <v>54</v>
      </c>
      <c r="AE138" t="s">
        <v>54</v>
      </c>
      <c r="AG138" t="s">
        <v>40</v>
      </c>
      <c r="AH138" t="s">
        <v>40</v>
      </c>
      <c r="AI138" t="s">
        <v>38</v>
      </c>
      <c r="AJ138" t="s">
        <v>482</v>
      </c>
      <c r="AK138" t="s">
        <v>483</v>
      </c>
    </row>
    <row r="139" spans="1:37">
      <c r="A139" s="1">
        <v>136</v>
      </c>
      <c r="B139" t="s">
        <v>484</v>
      </c>
      <c r="C139" s="3" t="s">
        <v>37</v>
      </c>
      <c r="D139" s="3" t="s">
        <v>38</v>
      </c>
      <c r="E139" s="3" t="s">
        <v>39</v>
      </c>
      <c r="F139" s="3" t="s">
        <v>38</v>
      </c>
      <c r="G139" s="3" t="s">
        <v>38</v>
      </c>
      <c r="I139" s="3" t="s">
        <v>40</v>
      </c>
      <c r="J139" s="3" t="s">
        <v>37</v>
      </c>
      <c r="K139" s="3" t="s">
        <v>40</v>
      </c>
      <c r="L139" s="3" t="s">
        <v>40</v>
      </c>
      <c r="M139" t="s">
        <v>38</v>
      </c>
      <c r="N139" t="s">
        <v>38</v>
      </c>
      <c r="O139" t="s">
        <v>40</v>
      </c>
      <c r="P139" t="s">
        <v>40</v>
      </c>
      <c r="Q139" t="s">
        <v>38</v>
      </c>
      <c r="R139" t="s">
        <v>38</v>
      </c>
      <c r="S139" s="3" t="s">
        <v>41</v>
      </c>
      <c r="T139" s="3" t="s">
        <v>51</v>
      </c>
      <c r="U139" s="3" t="s">
        <v>51</v>
      </c>
      <c r="V139" s="3" t="s">
        <v>52</v>
      </c>
      <c r="W139" t="s">
        <v>53</v>
      </c>
      <c r="X139" s="3" t="s">
        <v>40</v>
      </c>
      <c r="Y139" s="3" t="s">
        <v>40</v>
      </c>
      <c r="Z139" s="3" t="s">
        <v>99</v>
      </c>
      <c r="AA139" t="s">
        <v>40</v>
      </c>
      <c r="AB139" s="3" t="s">
        <v>40</v>
      </c>
      <c r="AC139" t="s">
        <v>40</v>
      </c>
      <c r="AD139" t="s">
        <v>38</v>
      </c>
      <c r="AE139" t="s">
        <v>38</v>
      </c>
      <c r="AG139" t="s">
        <v>40</v>
      </c>
      <c r="AH139" t="s">
        <v>38</v>
      </c>
      <c r="AI139" t="s">
        <v>40</v>
      </c>
      <c r="AJ139" t="s">
        <v>485</v>
      </c>
      <c r="AK139" t="s">
        <v>486</v>
      </c>
    </row>
    <row r="140" spans="1:37">
      <c r="A140" s="1">
        <v>137</v>
      </c>
      <c r="B140" t="s">
        <v>487</v>
      </c>
      <c r="C140" s="3" t="s">
        <v>37</v>
      </c>
      <c r="D140" s="3" t="s">
        <v>38</v>
      </c>
      <c r="E140" s="3" t="s">
        <v>62</v>
      </c>
      <c r="F140" s="3" t="s">
        <v>38</v>
      </c>
      <c r="G140" s="3" t="s">
        <v>38</v>
      </c>
      <c r="I140" s="3" t="s">
        <v>40</v>
      </c>
      <c r="J140" s="3" t="s">
        <v>37</v>
      </c>
      <c r="K140" s="3" t="s">
        <v>40</v>
      </c>
      <c r="L140" s="3" t="s">
        <v>40</v>
      </c>
      <c r="M140" t="s">
        <v>40</v>
      </c>
      <c r="N140" t="s">
        <v>40</v>
      </c>
      <c r="O140" t="s">
        <v>40</v>
      </c>
      <c r="P140" t="s">
        <v>40</v>
      </c>
      <c r="Q140" t="s">
        <v>40</v>
      </c>
      <c r="R140" t="s">
        <v>40</v>
      </c>
      <c r="S140" s="3" t="s">
        <v>50</v>
      </c>
      <c r="T140" s="3" t="s">
        <v>51</v>
      </c>
      <c r="U140" s="3" t="s">
        <v>51</v>
      </c>
      <c r="V140" s="3" t="s">
        <v>52</v>
      </c>
      <c r="W140" t="s">
        <v>58</v>
      </c>
      <c r="X140" s="3" t="s">
        <v>40</v>
      </c>
      <c r="Y140" s="3" t="s">
        <v>40</v>
      </c>
      <c r="Z140" s="3" t="s">
        <v>99</v>
      </c>
      <c r="AA140" t="s">
        <v>40</v>
      </c>
      <c r="AB140" s="3" t="s">
        <v>38</v>
      </c>
      <c r="AC140" t="s">
        <v>38</v>
      </c>
      <c r="AD140" t="s">
        <v>40</v>
      </c>
      <c r="AE140" t="s">
        <v>38</v>
      </c>
      <c r="AG140" t="s">
        <v>40</v>
      </c>
      <c r="AH140" t="s">
        <v>40</v>
      </c>
      <c r="AI140" t="s">
        <v>40</v>
      </c>
      <c r="AJ140" t="s">
        <v>488</v>
      </c>
      <c r="AK140" t="s">
        <v>489</v>
      </c>
    </row>
    <row r="141" spans="1:37">
      <c r="A141" s="1">
        <v>138</v>
      </c>
      <c r="B141" t="s">
        <v>490</v>
      </c>
      <c r="C141" s="3" t="s">
        <v>37</v>
      </c>
      <c r="D141" s="3" t="s">
        <v>38</v>
      </c>
      <c r="E141" s="3" t="s">
        <v>39</v>
      </c>
      <c r="F141" s="3" t="s">
        <v>38</v>
      </c>
      <c r="G141" s="3" t="s">
        <v>38</v>
      </c>
      <c r="I141" s="3" t="s">
        <v>40</v>
      </c>
      <c r="J141" s="3" t="s">
        <v>37</v>
      </c>
      <c r="K141" s="3" t="s">
        <v>40</v>
      </c>
      <c r="L141" s="3" t="s">
        <v>40</v>
      </c>
      <c r="M141" t="s">
        <v>40</v>
      </c>
      <c r="N141" t="s">
        <v>40</v>
      </c>
      <c r="O141" t="s">
        <v>40</v>
      </c>
      <c r="P141" t="s">
        <v>40</v>
      </c>
      <c r="Q141" t="s">
        <v>40</v>
      </c>
      <c r="R141" t="s">
        <v>40</v>
      </c>
      <c r="S141" s="3" t="s">
        <v>41</v>
      </c>
      <c r="T141" s="3" t="s">
        <v>42</v>
      </c>
      <c r="U141" s="3" t="s">
        <v>42</v>
      </c>
      <c r="V141" s="3" t="s">
        <v>43</v>
      </c>
      <c r="W141" t="s">
        <v>58</v>
      </c>
      <c r="X141" s="3" t="s">
        <v>40</v>
      </c>
      <c r="Y141" s="3" t="s">
        <v>40</v>
      </c>
      <c r="Z141" s="3" t="s">
        <v>88</v>
      </c>
      <c r="AA141" t="s">
        <v>40</v>
      </c>
      <c r="AB141" s="3" t="s">
        <v>40</v>
      </c>
      <c r="AC141" t="s">
        <v>38</v>
      </c>
      <c r="AD141" t="s">
        <v>38</v>
      </c>
      <c r="AE141" t="s">
        <v>38</v>
      </c>
      <c r="AF141" t="s">
        <v>491</v>
      </c>
      <c r="AG141" t="s">
        <v>40</v>
      </c>
      <c r="AH141" t="s">
        <v>40</v>
      </c>
      <c r="AI141" t="s">
        <v>40</v>
      </c>
      <c r="AJ141" t="s">
        <v>492</v>
      </c>
      <c r="AK141" t="s">
        <v>493</v>
      </c>
    </row>
    <row r="142" spans="1:37">
      <c r="A142" s="1">
        <v>139</v>
      </c>
      <c r="B142" t="s">
        <v>494</v>
      </c>
      <c r="C142" s="3" t="s">
        <v>37</v>
      </c>
      <c r="D142" s="3" t="s">
        <v>38</v>
      </c>
      <c r="E142" s="3" t="s">
        <v>39</v>
      </c>
      <c r="F142" s="3" t="s">
        <v>38</v>
      </c>
      <c r="G142" s="3" t="s">
        <v>38</v>
      </c>
      <c r="I142" s="3" t="s">
        <v>40</v>
      </c>
      <c r="J142" s="3" t="s">
        <v>37</v>
      </c>
      <c r="K142" s="3" t="s">
        <v>40</v>
      </c>
      <c r="L142" s="3" t="s">
        <v>40</v>
      </c>
      <c r="M142" t="s">
        <v>40</v>
      </c>
      <c r="N142" t="s">
        <v>38</v>
      </c>
      <c r="O142" t="s">
        <v>40</v>
      </c>
      <c r="P142" t="s">
        <v>40</v>
      </c>
      <c r="Q142" t="s">
        <v>40</v>
      </c>
      <c r="R142" t="s">
        <v>40</v>
      </c>
      <c r="S142" s="3" t="s">
        <v>41</v>
      </c>
      <c r="T142" s="3" t="s">
        <v>42</v>
      </c>
      <c r="U142" s="3" t="s">
        <v>42</v>
      </c>
      <c r="V142" s="3" t="s">
        <v>43</v>
      </c>
      <c r="W142" t="s">
        <v>58</v>
      </c>
      <c r="X142" s="3" t="s">
        <v>40</v>
      </c>
      <c r="Y142" s="3" t="s">
        <v>38</v>
      </c>
      <c r="Z142" s="3" t="s">
        <v>88</v>
      </c>
      <c r="AA142" t="s">
        <v>40</v>
      </c>
      <c r="AB142" s="3" t="s">
        <v>40</v>
      </c>
      <c r="AC142" t="s">
        <v>54</v>
      </c>
      <c r="AD142" t="s">
        <v>54</v>
      </c>
      <c r="AE142" t="s">
        <v>54</v>
      </c>
      <c r="AG142" t="s">
        <v>40</v>
      </c>
      <c r="AH142" t="s">
        <v>40</v>
      </c>
      <c r="AI142" t="s">
        <v>38</v>
      </c>
      <c r="AJ142" t="s">
        <v>495</v>
      </c>
      <c r="AK142" t="s">
        <v>496</v>
      </c>
    </row>
    <row r="143" spans="1:37">
      <c r="A143" s="1">
        <v>140</v>
      </c>
      <c r="B143" t="s">
        <v>497</v>
      </c>
      <c r="C143" s="3" t="s">
        <v>37</v>
      </c>
      <c r="D143" s="3" t="s">
        <v>38</v>
      </c>
      <c r="E143" s="3" t="s">
        <v>62</v>
      </c>
      <c r="F143" s="3" t="s">
        <v>38</v>
      </c>
      <c r="G143" s="3" t="s">
        <v>38</v>
      </c>
      <c r="I143" s="3" t="s">
        <v>40</v>
      </c>
      <c r="J143" s="3" t="s">
        <v>37</v>
      </c>
      <c r="K143" s="3" t="s">
        <v>40</v>
      </c>
      <c r="L143" s="3" t="s">
        <v>40</v>
      </c>
      <c r="M143" t="s">
        <v>40</v>
      </c>
      <c r="N143" t="s">
        <v>40</v>
      </c>
      <c r="O143" t="s">
        <v>40</v>
      </c>
      <c r="P143" t="s">
        <v>40</v>
      </c>
      <c r="Q143" t="s">
        <v>40</v>
      </c>
      <c r="R143" t="s">
        <v>40</v>
      </c>
      <c r="S143" s="3" t="s">
        <v>50</v>
      </c>
      <c r="T143" s="3" t="s">
        <v>51</v>
      </c>
      <c r="U143" s="3" t="s">
        <v>51</v>
      </c>
      <c r="V143" s="3" t="s">
        <v>63</v>
      </c>
      <c r="W143" t="s">
        <v>53</v>
      </c>
      <c r="X143" s="3" t="s">
        <v>40</v>
      </c>
      <c r="Y143" s="3" t="s">
        <v>38</v>
      </c>
      <c r="Z143" s="3" t="s">
        <v>99</v>
      </c>
      <c r="AA143" t="s">
        <v>38</v>
      </c>
      <c r="AB143" s="3" t="s">
        <v>40</v>
      </c>
      <c r="AC143" t="s">
        <v>54</v>
      </c>
      <c r="AD143" t="s">
        <v>54</v>
      </c>
      <c r="AE143" t="s">
        <v>54</v>
      </c>
      <c r="AG143" t="s">
        <v>40</v>
      </c>
      <c r="AH143" t="s">
        <v>40</v>
      </c>
      <c r="AI143" t="s">
        <v>38</v>
      </c>
      <c r="AJ143" t="s">
        <v>498</v>
      </c>
      <c r="AK143" t="s">
        <v>499</v>
      </c>
    </row>
    <row r="144" spans="1:37">
      <c r="A144" s="1">
        <v>141</v>
      </c>
      <c r="B144" t="s">
        <v>500</v>
      </c>
      <c r="C144" s="3" t="s">
        <v>37</v>
      </c>
      <c r="D144" s="3" t="s">
        <v>38</v>
      </c>
      <c r="E144" s="3" t="s">
        <v>39</v>
      </c>
      <c r="F144" s="3" t="s">
        <v>38</v>
      </c>
      <c r="G144" s="3" t="s">
        <v>38</v>
      </c>
      <c r="I144" s="3" t="s">
        <v>40</v>
      </c>
      <c r="J144" s="3" t="s">
        <v>37</v>
      </c>
      <c r="K144" s="3" t="s">
        <v>40</v>
      </c>
      <c r="L144" s="3" t="s">
        <v>40</v>
      </c>
      <c r="M144" t="s">
        <v>40</v>
      </c>
      <c r="N144" t="s">
        <v>40</v>
      </c>
      <c r="O144" t="s">
        <v>40</v>
      </c>
      <c r="P144" t="s">
        <v>40</v>
      </c>
      <c r="Q144" t="s">
        <v>40</v>
      </c>
      <c r="R144" t="s">
        <v>40</v>
      </c>
      <c r="S144" s="3" t="s">
        <v>41</v>
      </c>
      <c r="T144" s="3" t="s">
        <v>51</v>
      </c>
      <c r="U144" s="3" t="s">
        <v>51</v>
      </c>
      <c r="V144" s="3" t="s">
        <v>52</v>
      </c>
      <c r="W144" t="s">
        <v>53</v>
      </c>
      <c r="X144" s="3" t="s">
        <v>40</v>
      </c>
      <c r="Y144" s="3" t="s">
        <v>40</v>
      </c>
      <c r="Z144" s="3" t="s">
        <v>45</v>
      </c>
      <c r="AA144" t="s">
        <v>40</v>
      </c>
      <c r="AB144" s="3" t="s">
        <v>40</v>
      </c>
      <c r="AC144" t="s">
        <v>38</v>
      </c>
      <c r="AD144" t="s">
        <v>40</v>
      </c>
      <c r="AE144" t="s">
        <v>38</v>
      </c>
      <c r="AG144" t="s">
        <v>40</v>
      </c>
      <c r="AH144" t="s">
        <v>40</v>
      </c>
      <c r="AI144" t="s">
        <v>40</v>
      </c>
      <c r="AJ144" t="s">
        <v>501</v>
      </c>
      <c r="AK144" t="s">
        <v>502</v>
      </c>
    </row>
    <row r="145" spans="1:37">
      <c r="A145" s="1">
        <v>142</v>
      </c>
      <c r="B145" t="s">
        <v>503</v>
      </c>
      <c r="C145" s="3" t="s">
        <v>37</v>
      </c>
      <c r="D145" s="3" t="s">
        <v>38</v>
      </c>
      <c r="E145" s="3" t="s">
        <v>62</v>
      </c>
      <c r="F145" s="3" t="s">
        <v>40</v>
      </c>
      <c r="G145" s="3" t="s">
        <v>38</v>
      </c>
      <c r="I145" s="3" t="s">
        <v>40</v>
      </c>
      <c r="J145" s="3" t="s">
        <v>37</v>
      </c>
      <c r="K145" s="3" t="s">
        <v>40</v>
      </c>
      <c r="L145" s="3" t="s">
        <v>40</v>
      </c>
      <c r="M145" t="s">
        <v>40</v>
      </c>
      <c r="N145" t="s">
        <v>38</v>
      </c>
      <c r="O145" t="s">
        <v>38</v>
      </c>
      <c r="P145" t="s">
        <v>40</v>
      </c>
      <c r="Q145" t="s">
        <v>38</v>
      </c>
      <c r="R145" t="s">
        <v>38</v>
      </c>
      <c r="S145" s="3" t="s">
        <v>50</v>
      </c>
      <c r="T145" s="3" t="s">
        <v>51</v>
      </c>
      <c r="U145" s="3" t="s">
        <v>51</v>
      </c>
      <c r="V145" s="3" t="s">
        <v>52</v>
      </c>
      <c r="W145" t="s">
        <v>58</v>
      </c>
      <c r="X145" s="3" t="s">
        <v>40</v>
      </c>
      <c r="Y145" s="3" t="s">
        <v>38</v>
      </c>
      <c r="Z145" s="3" t="s">
        <v>88</v>
      </c>
      <c r="AA145" t="s">
        <v>38</v>
      </c>
      <c r="AB145" s="3" t="s">
        <v>40</v>
      </c>
      <c r="AC145" t="s">
        <v>54</v>
      </c>
      <c r="AD145" t="s">
        <v>54</v>
      </c>
      <c r="AE145" t="s">
        <v>54</v>
      </c>
      <c r="AG145" t="s">
        <v>40</v>
      </c>
      <c r="AH145" t="s">
        <v>40</v>
      </c>
      <c r="AI145" t="s">
        <v>38</v>
      </c>
      <c r="AJ145" t="s">
        <v>504</v>
      </c>
      <c r="AK145" t="s">
        <v>505</v>
      </c>
    </row>
    <row r="146" spans="1:37">
      <c r="A146" s="1">
        <v>143</v>
      </c>
      <c r="B146" t="s">
        <v>506</v>
      </c>
      <c r="C146" s="3" t="s">
        <v>37</v>
      </c>
      <c r="D146" s="3" t="s">
        <v>38</v>
      </c>
      <c r="E146" s="3" t="s">
        <v>62</v>
      </c>
      <c r="F146" s="3" t="s">
        <v>40</v>
      </c>
      <c r="G146" s="3" t="s">
        <v>38</v>
      </c>
      <c r="I146" s="3" t="s">
        <v>38</v>
      </c>
      <c r="J146" s="3" t="s">
        <v>37</v>
      </c>
      <c r="K146" s="3" t="s">
        <v>40</v>
      </c>
      <c r="L146" s="3" t="s">
        <v>40</v>
      </c>
      <c r="M146" t="s">
        <v>40</v>
      </c>
      <c r="N146" t="s">
        <v>40</v>
      </c>
      <c r="O146" t="s">
        <v>40</v>
      </c>
      <c r="P146" t="s">
        <v>40</v>
      </c>
      <c r="Q146" t="s">
        <v>40</v>
      </c>
      <c r="R146" t="s">
        <v>40</v>
      </c>
      <c r="S146" s="3" t="s">
        <v>50</v>
      </c>
      <c r="T146" s="3" t="s">
        <v>51</v>
      </c>
      <c r="U146" s="3" t="s">
        <v>51</v>
      </c>
      <c r="V146" s="3" t="s">
        <v>52</v>
      </c>
      <c r="W146" t="s">
        <v>53</v>
      </c>
      <c r="X146" s="3" t="s">
        <v>40</v>
      </c>
      <c r="Y146" s="3" t="s">
        <v>38</v>
      </c>
      <c r="Z146" s="3" t="s">
        <v>45</v>
      </c>
      <c r="AA146" t="s">
        <v>40</v>
      </c>
      <c r="AB146" s="3" t="s">
        <v>40</v>
      </c>
      <c r="AC146" t="s">
        <v>54</v>
      </c>
      <c r="AD146" t="s">
        <v>54</v>
      </c>
      <c r="AE146" t="s">
        <v>54</v>
      </c>
      <c r="AG146" t="s">
        <v>38</v>
      </c>
      <c r="AH146" t="s">
        <v>54</v>
      </c>
      <c r="AI146" t="s">
        <v>54</v>
      </c>
      <c r="AJ146" t="s">
        <v>507</v>
      </c>
      <c r="AK146" t="s">
        <v>508</v>
      </c>
    </row>
    <row r="147" spans="1:37">
      <c r="A147" s="1">
        <v>144</v>
      </c>
      <c r="B147" t="s">
        <v>509</v>
      </c>
      <c r="C147" s="3" t="s">
        <v>37</v>
      </c>
      <c r="D147" s="3" t="s">
        <v>40</v>
      </c>
      <c r="E147" s="3" t="s">
        <v>49</v>
      </c>
      <c r="F147" s="3" t="s">
        <v>40</v>
      </c>
      <c r="G147" s="3" t="s">
        <v>40</v>
      </c>
      <c r="H147" t="s">
        <v>233</v>
      </c>
      <c r="I147" s="3" t="s">
        <v>40</v>
      </c>
      <c r="J147" s="3" t="s">
        <v>37</v>
      </c>
      <c r="K147" s="3" t="s">
        <v>40</v>
      </c>
      <c r="L147" s="3" t="s">
        <v>40</v>
      </c>
      <c r="M147" t="s">
        <v>40</v>
      </c>
      <c r="N147" t="s">
        <v>40</v>
      </c>
      <c r="O147" t="s">
        <v>40</v>
      </c>
      <c r="P147" t="s">
        <v>40</v>
      </c>
      <c r="Q147" t="s">
        <v>40</v>
      </c>
      <c r="R147" t="s">
        <v>40</v>
      </c>
      <c r="S147" s="3" t="s">
        <v>41</v>
      </c>
      <c r="T147" s="3" t="s">
        <v>51</v>
      </c>
      <c r="U147" s="3" t="s">
        <v>51</v>
      </c>
      <c r="V147" s="3" t="s">
        <v>52</v>
      </c>
      <c r="W147" t="s">
        <v>58</v>
      </c>
      <c r="X147" s="3" t="s">
        <v>40</v>
      </c>
      <c r="Y147" s="3" t="s">
        <v>38</v>
      </c>
      <c r="Z147" s="3" t="s">
        <v>45</v>
      </c>
      <c r="AA147" t="s">
        <v>40</v>
      </c>
      <c r="AB147" s="3" t="s">
        <v>40</v>
      </c>
      <c r="AC147" t="s">
        <v>54</v>
      </c>
      <c r="AD147" t="s">
        <v>54</v>
      </c>
      <c r="AE147" t="s">
        <v>54</v>
      </c>
      <c r="AG147" t="s">
        <v>40</v>
      </c>
      <c r="AH147" t="s">
        <v>40</v>
      </c>
      <c r="AI147" t="s">
        <v>40</v>
      </c>
      <c r="AJ147" t="s">
        <v>510</v>
      </c>
      <c r="AK147" t="s">
        <v>511</v>
      </c>
    </row>
    <row r="148" spans="1:37">
      <c r="A148" s="1">
        <v>145</v>
      </c>
      <c r="B148" t="s">
        <v>512</v>
      </c>
      <c r="C148" s="3" t="s">
        <v>37</v>
      </c>
      <c r="D148" s="3" t="s">
        <v>38</v>
      </c>
      <c r="E148" s="3" t="s">
        <v>39</v>
      </c>
      <c r="F148" s="3" t="s">
        <v>38</v>
      </c>
      <c r="G148" s="3" t="s">
        <v>38</v>
      </c>
      <c r="I148" s="3" t="s">
        <v>40</v>
      </c>
      <c r="J148" s="3" t="s">
        <v>37</v>
      </c>
      <c r="K148" s="3" t="s">
        <v>40</v>
      </c>
      <c r="L148" s="3" t="s">
        <v>40</v>
      </c>
      <c r="M148" t="s">
        <v>38</v>
      </c>
      <c r="N148" t="s">
        <v>40</v>
      </c>
      <c r="O148" t="s">
        <v>40</v>
      </c>
      <c r="P148" t="s">
        <v>40</v>
      </c>
      <c r="Q148" t="s">
        <v>40</v>
      </c>
      <c r="R148" t="s">
        <v>40</v>
      </c>
      <c r="S148" s="3" t="s">
        <v>41</v>
      </c>
      <c r="T148" s="3" t="s">
        <v>51</v>
      </c>
      <c r="U148" s="3" t="s">
        <v>51</v>
      </c>
      <c r="V148" s="3" t="s">
        <v>52</v>
      </c>
      <c r="W148" t="s">
        <v>53</v>
      </c>
      <c r="X148" s="3" t="s">
        <v>40</v>
      </c>
      <c r="Y148" s="3" t="s">
        <v>38</v>
      </c>
      <c r="Z148" s="3" t="s">
        <v>45</v>
      </c>
      <c r="AA148" t="s">
        <v>38</v>
      </c>
      <c r="AB148" s="3" t="s">
        <v>40</v>
      </c>
      <c r="AC148" t="s">
        <v>54</v>
      </c>
      <c r="AD148" t="s">
        <v>54</v>
      </c>
      <c r="AE148" t="s">
        <v>54</v>
      </c>
      <c r="AG148" t="s">
        <v>38</v>
      </c>
      <c r="AH148" t="s">
        <v>54</v>
      </c>
      <c r="AI148" t="s">
        <v>54</v>
      </c>
      <c r="AJ148" t="s">
        <v>513</v>
      </c>
      <c r="AK148" t="s">
        <v>514</v>
      </c>
    </row>
    <row r="149" spans="1:37">
      <c r="A149" s="1">
        <v>146</v>
      </c>
      <c r="B149" t="s">
        <v>515</v>
      </c>
      <c r="C149" s="3" t="s">
        <v>37</v>
      </c>
      <c r="D149" s="3" t="s">
        <v>38</v>
      </c>
      <c r="E149" s="3" t="s">
        <v>62</v>
      </c>
      <c r="F149" s="3" t="s">
        <v>40</v>
      </c>
      <c r="G149" s="3" t="s">
        <v>38</v>
      </c>
      <c r="I149" s="3" t="s">
        <v>40</v>
      </c>
      <c r="J149" s="3" t="s">
        <v>37</v>
      </c>
      <c r="K149" s="3" t="s">
        <v>40</v>
      </c>
      <c r="L149" s="3" t="s">
        <v>40</v>
      </c>
      <c r="M149" t="s">
        <v>40</v>
      </c>
      <c r="N149" t="s">
        <v>40</v>
      </c>
      <c r="O149" t="s">
        <v>40</v>
      </c>
      <c r="P149" t="s">
        <v>40</v>
      </c>
      <c r="Q149" t="s">
        <v>40</v>
      </c>
      <c r="R149" t="s">
        <v>40</v>
      </c>
      <c r="S149" s="3" t="s">
        <v>41</v>
      </c>
      <c r="T149" s="3" t="s">
        <v>42</v>
      </c>
      <c r="U149" s="3" t="s">
        <v>42</v>
      </c>
      <c r="V149" s="3" t="s">
        <v>43</v>
      </c>
      <c r="W149" t="s">
        <v>58</v>
      </c>
      <c r="X149" s="3" t="s">
        <v>40</v>
      </c>
      <c r="Y149" s="3" t="s">
        <v>38</v>
      </c>
      <c r="Z149" s="3" t="s">
        <v>45</v>
      </c>
      <c r="AA149" t="s">
        <v>38</v>
      </c>
      <c r="AB149" s="3" t="s">
        <v>40</v>
      </c>
      <c r="AC149" t="s">
        <v>54</v>
      </c>
      <c r="AD149" t="s">
        <v>54</v>
      </c>
      <c r="AE149" t="s">
        <v>54</v>
      </c>
      <c r="AG149" t="s">
        <v>38</v>
      </c>
      <c r="AH149" t="s">
        <v>54</v>
      </c>
      <c r="AI149" t="s">
        <v>54</v>
      </c>
      <c r="AJ149" t="s">
        <v>516</v>
      </c>
      <c r="AK149" t="s">
        <v>517</v>
      </c>
    </row>
    <row r="150" spans="1:37">
      <c r="A150" s="1">
        <v>147</v>
      </c>
      <c r="B150" t="s">
        <v>518</v>
      </c>
      <c r="C150" s="3" t="s">
        <v>37</v>
      </c>
      <c r="D150" s="3" t="s">
        <v>38</v>
      </c>
      <c r="E150" s="3" t="s">
        <v>62</v>
      </c>
      <c r="F150" s="3" t="s">
        <v>38</v>
      </c>
      <c r="G150" s="3" t="s">
        <v>38</v>
      </c>
      <c r="I150" s="3" t="s">
        <v>40</v>
      </c>
      <c r="J150" s="3" t="s">
        <v>37</v>
      </c>
      <c r="K150" s="3" t="s">
        <v>40</v>
      </c>
      <c r="L150" s="3" t="s">
        <v>40</v>
      </c>
      <c r="M150" t="s">
        <v>40</v>
      </c>
      <c r="N150" t="s">
        <v>40</v>
      </c>
      <c r="O150" t="s">
        <v>40</v>
      </c>
      <c r="P150" t="s">
        <v>40</v>
      </c>
      <c r="Q150" t="s">
        <v>40</v>
      </c>
      <c r="R150" t="s">
        <v>40</v>
      </c>
      <c r="S150" s="3" t="s">
        <v>50</v>
      </c>
      <c r="T150" s="3" t="s">
        <v>51</v>
      </c>
      <c r="U150" s="3" t="s">
        <v>51</v>
      </c>
      <c r="V150" s="3" t="s">
        <v>52</v>
      </c>
      <c r="W150" t="s">
        <v>58</v>
      </c>
      <c r="X150" s="3" t="s">
        <v>40</v>
      </c>
      <c r="Y150" s="3" t="s">
        <v>38</v>
      </c>
      <c r="Z150" s="3" t="s">
        <v>99</v>
      </c>
      <c r="AA150" t="s">
        <v>40</v>
      </c>
      <c r="AB150" s="3" t="s">
        <v>40</v>
      </c>
      <c r="AC150" t="s">
        <v>54</v>
      </c>
      <c r="AD150" t="s">
        <v>54</v>
      </c>
      <c r="AE150" t="s">
        <v>54</v>
      </c>
      <c r="AG150" t="s">
        <v>40</v>
      </c>
      <c r="AH150" t="s">
        <v>40</v>
      </c>
      <c r="AI150" t="s">
        <v>40</v>
      </c>
      <c r="AJ150" t="s">
        <v>519</v>
      </c>
      <c r="AK150" t="s">
        <v>520</v>
      </c>
    </row>
    <row r="151" spans="1:37">
      <c r="A151" s="1">
        <v>148</v>
      </c>
      <c r="B151" t="s">
        <v>521</v>
      </c>
      <c r="C151" s="3" t="s">
        <v>37</v>
      </c>
      <c r="D151" s="3" t="s">
        <v>38</v>
      </c>
      <c r="E151" s="3" t="s">
        <v>39</v>
      </c>
      <c r="F151" s="3" t="s">
        <v>38</v>
      </c>
      <c r="G151" s="3" t="s">
        <v>38</v>
      </c>
      <c r="I151" s="3" t="s">
        <v>40</v>
      </c>
      <c r="J151" s="3" t="s">
        <v>37</v>
      </c>
      <c r="K151" s="3" t="s">
        <v>40</v>
      </c>
      <c r="L151" s="3" t="s">
        <v>40</v>
      </c>
      <c r="M151" t="s">
        <v>38</v>
      </c>
      <c r="N151" t="s">
        <v>40</v>
      </c>
      <c r="O151" t="s">
        <v>40</v>
      </c>
      <c r="P151" t="s">
        <v>40</v>
      </c>
      <c r="Q151" t="s">
        <v>38</v>
      </c>
      <c r="R151" t="s">
        <v>38</v>
      </c>
      <c r="S151" s="3" t="s">
        <v>41</v>
      </c>
      <c r="T151" s="3" t="s">
        <v>42</v>
      </c>
      <c r="U151" s="3" t="s">
        <v>42</v>
      </c>
      <c r="V151" s="3" t="s">
        <v>43</v>
      </c>
      <c r="W151" t="s">
        <v>53</v>
      </c>
      <c r="X151" s="3" t="s">
        <v>40</v>
      </c>
      <c r="Y151" s="3" t="s">
        <v>38</v>
      </c>
      <c r="Z151" s="3" t="s">
        <v>88</v>
      </c>
      <c r="AA151" t="s">
        <v>38</v>
      </c>
      <c r="AB151" s="3" t="s">
        <v>40</v>
      </c>
      <c r="AC151" t="s">
        <v>54</v>
      </c>
      <c r="AD151" t="s">
        <v>54</v>
      </c>
      <c r="AE151" t="s">
        <v>54</v>
      </c>
      <c r="AG151" t="s">
        <v>38</v>
      </c>
      <c r="AH151" t="s">
        <v>54</v>
      </c>
      <c r="AI151" t="s">
        <v>54</v>
      </c>
      <c r="AJ151" t="s">
        <v>522</v>
      </c>
      <c r="AK151" t="s">
        <v>523</v>
      </c>
    </row>
    <row r="152" spans="1:37">
      <c r="A152" s="1">
        <v>149</v>
      </c>
      <c r="B152" t="s">
        <v>524</v>
      </c>
      <c r="C152" s="3" t="s">
        <v>37</v>
      </c>
      <c r="D152" s="3" t="s">
        <v>38</v>
      </c>
      <c r="E152" s="3" t="s">
        <v>123</v>
      </c>
      <c r="F152" s="3" t="s">
        <v>38</v>
      </c>
      <c r="G152" s="3" t="s">
        <v>38</v>
      </c>
      <c r="I152" s="3" t="s">
        <v>38</v>
      </c>
      <c r="J152" s="3" t="s">
        <v>37</v>
      </c>
      <c r="K152" s="3" t="s">
        <v>40</v>
      </c>
      <c r="L152" s="3" t="s">
        <v>54</v>
      </c>
      <c r="M152" t="s">
        <v>54</v>
      </c>
      <c r="N152" t="s">
        <v>54</v>
      </c>
      <c r="O152" t="s">
        <v>54</v>
      </c>
      <c r="P152" t="s">
        <v>54</v>
      </c>
      <c r="Q152" t="s">
        <v>54</v>
      </c>
      <c r="R152" t="s">
        <v>54</v>
      </c>
      <c r="S152" s="3" t="s">
        <v>41</v>
      </c>
      <c r="T152" s="3" t="s">
        <v>87</v>
      </c>
      <c r="U152" s="3" t="s">
        <v>87</v>
      </c>
      <c r="V152" s="3" t="s">
        <v>63</v>
      </c>
      <c r="W152" t="s">
        <v>53</v>
      </c>
      <c r="X152" s="3" t="s">
        <v>38</v>
      </c>
      <c r="Y152" s="3" t="s">
        <v>40</v>
      </c>
      <c r="Z152" s="3" t="s">
        <v>88</v>
      </c>
      <c r="AA152" t="s">
        <v>38</v>
      </c>
      <c r="AB152" s="3" t="s">
        <v>38</v>
      </c>
      <c r="AC152" t="s">
        <v>40</v>
      </c>
      <c r="AD152" t="s">
        <v>38</v>
      </c>
      <c r="AE152" t="s">
        <v>38</v>
      </c>
      <c r="AG152" t="s">
        <v>38</v>
      </c>
      <c r="AH152" t="s">
        <v>54</v>
      </c>
      <c r="AI152" t="s">
        <v>54</v>
      </c>
      <c r="AJ152" t="s">
        <v>525</v>
      </c>
      <c r="AK152" t="s">
        <v>526</v>
      </c>
    </row>
    <row r="153" spans="1:37">
      <c r="A153" s="1">
        <v>150</v>
      </c>
      <c r="B153" t="s">
        <v>527</v>
      </c>
      <c r="C153" s="3" t="s">
        <v>37</v>
      </c>
      <c r="D153" s="3" t="s">
        <v>38</v>
      </c>
      <c r="E153" s="3" t="s">
        <v>62</v>
      </c>
      <c r="F153" s="3" t="s">
        <v>38</v>
      </c>
      <c r="G153" s="3" t="s">
        <v>38</v>
      </c>
      <c r="I153" s="3" t="s">
        <v>40</v>
      </c>
      <c r="J153" s="3" t="s">
        <v>40</v>
      </c>
      <c r="K153" s="3" t="s">
        <v>40</v>
      </c>
      <c r="L153" s="3" t="s">
        <v>40</v>
      </c>
      <c r="M153" t="s">
        <v>40</v>
      </c>
      <c r="N153" t="s">
        <v>40</v>
      </c>
      <c r="O153" t="s">
        <v>40</v>
      </c>
      <c r="P153" t="s">
        <v>40</v>
      </c>
      <c r="Q153" t="s">
        <v>40</v>
      </c>
      <c r="R153" t="s">
        <v>40</v>
      </c>
      <c r="S153" s="3" t="s">
        <v>41</v>
      </c>
      <c r="T153" s="3" t="s">
        <v>51</v>
      </c>
      <c r="U153" s="3" t="s">
        <v>51</v>
      </c>
      <c r="V153" s="3" t="s">
        <v>52</v>
      </c>
      <c r="W153" t="s">
        <v>53</v>
      </c>
      <c r="X153" s="3" t="s">
        <v>40</v>
      </c>
      <c r="Y153" s="3" t="s">
        <v>38</v>
      </c>
      <c r="Z153" s="3" t="s">
        <v>88</v>
      </c>
      <c r="AA153" t="s">
        <v>38</v>
      </c>
      <c r="AB153" s="3" t="s">
        <v>40</v>
      </c>
      <c r="AC153" t="s">
        <v>54</v>
      </c>
      <c r="AD153" t="s">
        <v>54</v>
      </c>
      <c r="AE153" t="s">
        <v>54</v>
      </c>
      <c r="AG153" t="s">
        <v>38</v>
      </c>
      <c r="AH153" t="s">
        <v>54</v>
      </c>
      <c r="AI153" t="s">
        <v>54</v>
      </c>
      <c r="AJ153" t="s">
        <v>528</v>
      </c>
      <c r="AK153" t="s">
        <v>186</v>
      </c>
    </row>
    <row r="154" spans="1:37">
      <c r="A154" s="1">
        <v>151</v>
      </c>
      <c r="B154" t="s">
        <v>529</v>
      </c>
      <c r="C154" s="3" t="s">
        <v>37</v>
      </c>
      <c r="D154" s="3" t="s">
        <v>40</v>
      </c>
      <c r="E154" s="3" t="s">
        <v>123</v>
      </c>
      <c r="F154" s="3" t="s">
        <v>40</v>
      </c>
      <c r="G154" s="3" t="s">
        <v>40</v>
      </c>
      <c r="H154" t="s">
        <v>530</v>
      </c>
      <c r="I154" s="3" t="s">
        <v>40</v>
      </c>
      <c r="J154" s="3" t="s">
        <v>37</v>
      </c>
      <c r="K154" s="3" t="s">
        <v>40</v>
      </c>
      <c r="L154" s="3" t="s">
        <v>40</v>
      </c>
      <c r="M154" t="s">
        <v>40</v>
      </c>
      <c r="N154" t="s">
        <v>40</v>
      </c>
      <c r="O154" t="s">
        <v>40</v>
      </c>
      <c r="P154" t="s">
        <v>40</v>
      </c>
      <c r="Q154" t="s">
        <v>40</v>
      </c>
      <c r="R154" t="s">
        <v>40</v>
      </c>
      <c r="S154" s="3" t="s">
        <v>50</v>
      </c>
      <c r="T154" s="3" t="s">
        <v>51</v>
      </c>
      <c r="U154" s="3" t="s">
        <v>51</v>
      </c>
      <c r="V154" s="3" t="s">
        <v>52</v>
      </c>
      <c r="W154" t="s">
        <v>58</v>
      </c>
      <c r="X154" s="3" t="s">
        <v>40</v>
      </c>
      <c r="Y154" s="3" t="s">
        <v>40</v>
      </c>
      <c r="Z154" s="3" t="s">
        <v>45</v>
      </c>
      <c r="AA154" t="s">
        <v>40</v>
      </c>
      <c r="AB154" s="3" t="s">
        <v>40</v>
      </c>
      <c r="AC154" t="s">
        <v>38</v>
      </c>
      <c r="AD154" t="s">
        <v>40</v>
      </c>
      <c r="AE154" t="s">
        <v>38</v>
      </c>
      <c r="AG154" t="s">
        <v>40</v>
      </c>
      <c r="AH154" t="s">
        <v>40</v>
      </c>
      <c r="AI154" t="s">
        <v>40</v>
      </c>
      <c r="AJ154" t="s">
        <v>531</v>
      </c>
      <c r="AK154" t="s">
        <v>532</v>
      </c>
    </row>
    <row r="155" spans="1:37">
      <c r="A155" s="1">
        <v>152</v>
      </c>
      <c r="B155" t="s">
        <v>533</v>
      </c>
      <c r="C155" s="3" t="s">
        <v>37</v>
      </c>
      <c r="D155" s="3" t="s">
        <v>38</v>
      </c>
      <c r="E155" s="3" t="s">
        <v>39</v>
      </c>
      <c r="F155" s="3" t="s">
        <v>38</v>
      </c>
      <c r="G155" s="3" t="s">
        <v>38</v>
      </c>
      <c r="I155" s="3" t="s">
        <v>40</v>
      </c>
      <c r="J155" s="3" t="s">
        <v>37</v>
      </c>
      <c r="K155" s="3" t="s">
        <v>40</v>
      </c>
      <c r="L155" s="3" t="s">
        <v>40</v>
      </c>
      <c r="M155" t="s">
        <v>38</v>
      </c>
      <c r="N155" t="s">
        <v>40</v>
      </c>
      <c r="O155" t="s">
        <v>40</v>
      </c>
      <c r="P155" t="s">
        <v>40</v>
      </c>
      <c r="Q155" t="s">
        <v>40</v>
      </c>
      <c r="R155" t="s">
        <v>40</v>
      </c>
      <c r="S155" s="3" t="s">
        <v>41</v>
      </c>
      <c r="T155" s="3" t="s">
        <v>42</v>
      </c>
      <c r="U155" s="3" t="s">
        <v>42</v>
      </c>
      <c r="V155" s="3" t="s">
        <v>63</v>
      </c>
      <c r="W155" t="s">
        <v>44</v>
      </c>
      <c r="X155" s="3" t="s">
        <v>40</v>
      </c>
      <c r="Y155" s="3" t="s">
        <v>40</v>
      </c>
      <c r="Z155" s="3" t="s">
        <v>45</v>
      </c>
      <c r="AA155" t="s">
        <v>40</v>
      </c>
      <c r="AB155" s="3" t="s">
        <v>40</v>
      </c>
      <c r="AC155" t="s">
        <v>38</v>
      </c>
      <c r="AD155" t="s">
        <v>38</v>
      </c>
      <c r="AE155" t="s">
        <v>40</v>
      </c>
      <c r="AG155" t="s">
        <v>40</v>
      </c>
      <c r="AH155" t="s">
        <v>40</v>
      </c>
      <c r="AI155" t="s">
        <v>38</v>
      </c>
      <c r="AJ155" t="s">
        <v>534</v>
      </c>
      <c r="AK155" t="s">
        <v>535</v>
      </c>
    </row>
    <row r="156" spans="1:37">
      <c r="A156" s="1">
        <v>153</v>
      </c>
      <c r="B156" t="s">
        <v>536</v>
      </c>
      <c r="C156" s="3" t="s">
        <v>37</v>
      </c>
      <c r="D156" s="3" t="s">
        <v>38</v>
      </c>
      <c r="E156" s="3" t="s">
        <v>39</v>
      </c>
      <c r="F156" s="3" t="s">
        <v>38</v>
      </c>
      <c r="G156" s="3" t="s">
        <v>38</v>
      </c>
      <c r="I156" s="3" t="s">
        <v>40</v>
      </c>
      <c r="J156" s="3" t="s">
        <v>37</v>
      </c>
      <c r="K156" s="3" t="s">
        <v>40</v>
      </c>
      <c r="L156" s="3" t="s">
        <v>54</v>
      </c>
      <c r="M156" t="s">
        <v>54</v>
      </c>
      <c r="N156" t="s">
        <v>54</v>
      </c>
      <c r="O156" t="s">
        <v>54</v>
      </c>
      <c r="P156" t="s">
        <v>54</v>
      </c>
      <c r="Q156" t="s">
        <v>54</v>
      </c>
      <c r="R156" t="s">
        <v>54</v>
      </c>
      <c r="S156" s="3" t="s">
        <v>41</v>
      </c>
      <c r="T156" s="3" t="s">
        <v>51</v>
      </c>
      <c r="U156" s="3" t="s">
        <v>51</v>
      </c>
      <c r="V156" s="3" t="s">
        <v>52</v>
      </c>
      <c r="W156" t="s">
        <v>58</v>
      </c>
      <c r="X156" s="3" t="s">
        <v>40</v>
      </c>
      <c r="Y156" s="3" t="s">
        <v>38</v>
      </c>
      <c r="Z156" s="3" t="s">
        <v>103</v>
      </c>
      <c r="AA156" t="s">
        <v>38</v>
      </c>
      <c r="AB156" s="3" t="s">
        <v>40</v>
      </c>
      <c r="AC156" t="s">
        <v>54</v>
      </c>
      <c r="AD156" t="s">
        <v>54</v>
      </c>
      <c r="AE156" t="s">
        <v>54</v>
      </c>
      <c r="AG156" t="s">
        <v>38</v>
      </c>
      <c r="AH156" t="s">
        <v>54</v>
      </c>
      <c r="AI156" t="s">
        <v>54</v>
      </c>
      <c r="AJ156" t="s">
        <v>537</v>
      </c>
      <c r="AK156" t="s">
        <v>538</v>
      </c>
    </row>
    <row r="157" spans="1:37">
      <c r="A157" s="1">
        <v>154</v>
      </c>
      <c r="B157" t="s">
        <v>539</v>
      </c>
      <c r="C157" s="3" t="s">
        <v>37</v>
      </c>
      <c r="D157" s="3" t="s">
        <v>38</v>
      </c>
      <c r="E157" s="3" t="s">
        <v>39</v>
      </c>
      <c r="F157" s="3" t="s">
        <v>38</v>
      </c>
      <c r="G157" s="3" t="s">
        <v>38</v>
      </c>
      <c r="I157" s="3" t="s">
        <v>40</v>
      </c>
      <c r="J157" s="3" t="s">
        <v>37</v>
      </c>
      <c r="K157" s="3" t="s">
        <v>40</v>
      </c>
      <c r="L157" s="3" t="s">
        <v>40</v>
      </c>
      <c r="M157" t="s">
        <v>40</v>
      </c>
      <c r="N157" t="s">
        <v>40</v>
      </c>
      <c r="O157" t="s">
        <v>40</v>
      </c>
      <c r="P157" t="s">
        <v>40</v>
      </c>
      <c r="Q157" t="s">
        <v>40</v>
      </c>
      <c r="R157" t="s">
        <v>40</v>
      </c>
      <c r="S157" s="3" t="s">
        <v>41</v>
      </c>
      <c r="T157" s="3" t="s">
        <v>51</v>
      </c>
      <c r="U157" s="3" t="s">
        <v>51</v>
      </c>
      <c r="V157" s="3" t="s">
        <v>52</v>
      </c>
      <c r="W157" t="s">
        <v>53</v>
      </c>
      <c r="X157" s="3" t="s">
        <v>40</v>
      </c>
      <c r="Y157" s="3" t="s">
        <v>38</v>
      </c>
      <c r="Z157" s="3" t="s">
        <v>45</v>
      </c>
      <c r="AA157" t="s">
        <v>38</v>
      </c>
      <c r="AB157" s="3" t="s">
        <v>38</v>
      </c>
      <c r="AC157" t="s">
        <v>54</v>
      </c>
      <c r="AD157" t="s">
        <v>54</v>
      </c>
      <c r="AE157" t="s">
        <v>54</v>
      </c>
      <c r="AG157" t="s">
        <v>40</v>
      </c>
      <c r="AH157" t="s">
        <v>40</v>
      </c>
      <c r="AI157" t="s">
        <v>40</v>
      </c>
      <c r="AJ157" t="s">
        <v>540</v>
      </c>
      <c r="AK157" t="s">
        <v>541</v>
      </c>
    </row>
    <row r="158" spans="1:37">
      <c r="A158" s="1">
        <v>155</v>
      </c>
      <c r="B158" t="s">
        <v>542</v>
      </c>
      <c r="C158" s="3" t="s">
        <v>37</v>
      </c>
      <c r="D158" s="3" t="s">
        <v>38</v>
      </c>
      <c r="E158" s="3" t="s">
        <v>62</v>
      </c>
      <c r="F158" s="3" t="s">
        <v>40</v>
      </c>
      <c r="G158" s="3" t="s">
        <v>38</v>
      </c>
      <c r="I158" s="3" t="s">
        <v>40</v>
      </c>
      <c r="J158" s="3" t="s">
        <v>37</v>
      </c>
      <c r="K158" s="3" t="s">
        <v>40</v>
      </c>
      <c r="L158" s="3" t="s">
        <v>40</v>
      </c>
      <c r="M158" t="s">
        <v>40</v>
      </c>
      <c r="N158" t="s">
        <v>40</v>
      </c>
      <c r="O158" t="s">
        <v>40</v>
      </c>
      <c r="P158" t="s">
        <v>40</v>
      </c>
      <c r="Q158" t="s">
        <v>40</v>
      </c>
      <c r="R158" t="s">
        <v>40</v>
      </c>
      <c r="S158" s="3" t="s">
        <v>50</v>
      </c>
      <c r="T158" s="3" t="s">
        <v>51</v>
      </c>
      <c r="U158" s="3" t="s">
        <v>51</v>
      </c>
      <c r="V158" s="3" t="s">
        <v>52</v>
      </c>
      <c r="W158" t="s">
        <v>58</v>
      </c>
      <c r="X158" s="3" t="s">
        <v>40</v>
      </c>
      <c r="Y158" s="3" t="s">
        <v>40</v>
      </c>
      <c r="Z158" s="3" t="s">
        <v>45</v>
      </c>
      <c r="AA158" t="s">
        <v>40</v>
      </c>
      <c r="AB158" s="3" t="s">
        <v>40</v>
      </c>
      <c r="AC158" t="s">
        <v>38</v>
      </c>
      <c r="AD158" t="s">
        <v>40</v>
      </c>
      <c r="AE158" t="s">
        <v>38</v>
      </c>
      <c r="AG158" t="s">
        <v>40</v>
      </c>
      <c r="AH158" t="s">
        <v>40</v>
      </c>
      <c r="AI158" t="s">
        <v>40</v>
      </c>
      <c r="AJ158" t="s">
        <v>543</v>
      </c>
      <c r="AK158" t="s">
        <v>544</v>
      </c>
    </row>
    <row r="159" spans="1:37">
      <c r="A159" s="1">
        <v>156</v>
      </c>
      <c r="B159" t="s">
        <v>545</v>
      </c>
      <c r="C159" s="3" t="s">
        <v>37</v>
      </c>
      <c r="D159" s="3" t="s">
        <v>38</v>
      </c>
      <c r="E159" s="3" t="s">
        <v>39</v>
      </c>
      <c r="F159" s="3" t="s">
        <v>38</v>
      </c>
      <c r="G159" s="3" t="s">
        <v>38</v>
      </c>
      <c r="I159" s="3" t="s">
        <v>40</v>
      </c>
      <c r="J159" s="3" t="s">
        <v>37</v>
      </c>
      <c r="K159" s="3" t="s">
        <v>40</v>
      </c>
      <c r="L159" s="3" t="s">
        <v>40</v>
      </c>
      <c r="M159" t="s">
        <v>38</v>
      </c>
      <c r="N159" t="s">
        <v>38</v>
      </c>
      <c r="O159" t="s">
        <v>40</v>
      </c>
      <c r="P159" t="s">
        <v>40</v>
      </c>
      <c r="Q159" t="s">
        <v>40</v>
      </c>
      <c r="R159" t="s">
        <v>40</v>
      </c>
      <c r="S159" s="3" t="s">
        <v>41</v>
      </c>
      <c r="T159" s="3" t="s">
        <v>87</v>
      </c>
      <c r="U159" s="3" t="s">
        <v>51</v>
      </c>
      <c r="V159" s="3" t="s">
        <v>52</v>
      </c>
      <c r="W159" t="s">
        <v>53</v>
      </c>
      <c r="X159" s="3" t="s">
        <v>40</v>
      </c>
      <c r="Y159" s="3" t="s">
        <v>38</v>
      </c>
      <c r="Z159" s="3" t="s">
        <v>45</v>
      </c>
      <c r="AA159" t="s">
        <v>38</v>
      </c>
      <c r="AB159" s="3" t="s">
        <v>38</v>
      </c>
      <c r="AC159" t="s">
        <v>54</v>
      </c>
      <c r="AD159" t="s">
        <v>54</v>
      </c>
      <c r="AE159" t="s">
        <v>54</v>
      </c>
      <c r="AG159" t="s">
        <v>38</v>
      </c>
      <c r="AH159" t="s">
        <v>54</v>
      </c>
      <c r="AI159" t="s">
        <v>54</v>
      </c>
      <c r="AJ159" t="s">
        <v>546</v>
      </c>
      <c r="AK159" t="s">
        <v>547</v>
      </c>
    </row>
    <row r="160" spans="1:37">
      <c r="A160" s="1">
        <v>157</v>
      </c>
      <c r="B160" t="s">
        <v>548</v>
      </c>
      <c r="C160" s="3" t="s">
        <v>37</v>
      </c>
      <c r="D160" s="3" t="s">
        <v>38</v>
      </c>
      <c r="E160" s="3" t="s">
        <v>49</v>
      </c>
      <c r="F160" s="3" t="s">
        <v>38</v>
      </c>
      <c r="G160" s="3" t="s">
        <v>38</v>
      </c>
      <c r="I160" s="3" t="s">
        <v>38</v>
      </c>
      <c r="J160" s="3" t="s">
        <v>37</v>
      </c>
      <c r="K160" s="3" t="s">
        <v>40</v>
      </c>
      <c r="L160" s="3" t="s">
        <v>40</v>
      </c>
      <c r="M160" t="s">
        <v>40</v>
      </c>
      <c r="N160" t="s">
        <v>40</v>
      </c>
      <c r="O160" t="s">
        <v>40</v>
      </c>
      <c r="P160" t="s">
        <v>38</v>
      </c>
      <c r="Q160" t="s">
        <v>40</v>
      </c>
      <c r="R160" t="s">
        <v>40</v>
      </c>
      <c r="S160" s="3" t="s">
        <v>50</v>
      </c>
      <c r="T160" s="3" t="s">
        <v>51</v>
      </c>
      <c r="U160" s="3" t="s">
        <v>51</v>
      </c>
      <c r="V160" s="3" t="s">
        <v>52</v>
      </c>
      <c r="W160" t="s">
        <v>53</v>
      </c>
      <c r="X160" s="3" t="s">
        <v>40</v>
      </c>
      <c r="Y160" s="3" t="s">
        <v>38</v>
      </c>
      <c r="Z160" s="3" t="s">
        <v>45</v>
      </c>
      <c r="AA160" t="s">
        <v>38</v>
      </c>
      <c r="AB160" s="3" t="s">
        <v>38</v>
      </c>
      <c r="AC160" t="s">
        <v>54</v>
      </c>
      <c r="AD160" t="s">
        <v>54</v>
      </c>
      <c r="AE160" t="s">
        <v>54</v>
      </c>
      <c r="AG160" t="s">
        <v>40</v>
      </c>
      <c r="AH160" t="s">
        <v>40</v>
      </c>
      <c r="AI160" t="s">
        <v>38</v>
      </c>
      <c r="AJ160" t="s">
        <v>549</v>
      </c>
      <c r="AK160" t="s">
        <v>550</v>
      </c>
    </row>
    <row r="161" spans="1:37">
      <c r="A161" s="1">
        <v>158</v>
      </c>
      <c r="B161" t="s">
        <v>551</v>
      </c>
      <c r="C161" s="3" t="s">
        <v>37</v>
      </c>
      <c r="D161" s="3" t="s">
        <v>38</v>
      </c>
      <c r="E161" s="3" t="s">
        <v>39</v>
      </c>
      <c r="F161" s="3" t="s">
        <v>38</v>
      </c>
      <c r="G161" s="3" t="s">
        <v>38</v>
      </c>
      <c r="I161" s="3" t="s">
        <v>40</v>
      </c>
      <c r="J161" s="3" t="s">
        <v>37</v>
      </c>
      <c r="K161" s="3" t="s">
        <v>40</v>
      </c>
      <c r="L161" s="3" t="s">
        <v>40</v>
      </c>
      <c r="M161" t="s">
        <v>40</v>
      </c>
      <c r="N161" t="s">
        <v>40</v>
      </c>
      <c r="O161" t="s">
        <v>40</v>
      </c>
      <c r="P161" t="s">
        <v>40</v>
      </c>
      <c r="Q161" t="s">
        <v>38</v>
      </c>
      <c r="R161" t="s">
        <v>38</v>
      </c>
      <c r="S161" s="3" t="s">
        <v>41</v>
      </c>
      <c r="T161" s="3" t="s">
        <v>51</v>
      </c>
      <c r="U161" s="3" t="s">
        <v>51</v>
      </c>
      <c r="V161" s="3" t="s">
        <v>63</v>
      </c>
      <c r="W161" t="s">
        <v>58</v>
      </c>
      <c r="X161" s="3" t="s">
        <v>40</v>
      </c>
      <c r="Y161" s="3" t="s">
        <v>40</v>
      </c>
      <c r="Z161" s="3" t="s">
        <v>45</v>
      </c>
      <c r="AA161" t="s">
        <v>38</v>
      </c>
      <c r="AB161" s="3" t="s">
        <v>40</v>
      </c>
      <c r="AC161" t="s">
        <v>38</v>
      </c>
      <c r="AD161" t="s">
        <v>40</v>
      </c>
      <c r="AE161" t="s">
        <v>38</v>
      </c>
      <c r="AG161" t="s">
        <v>40</v>
      </c>
      <c r="AH161" t="s">
        <v>40</v>
      </c>
      <c r="AI161" t="s">
        <v>40</v>
      </c>
      <c r="AJ161" t="s">
        <v>552</v>
      </c>
      <c r="AK161" t="s">
        <v>553</v>
      </c>
    </row>
    <row r="162" spans="1:37">
      <c r="A162" s="1">
        <v>159</v>
      </c>
      <c r="B162" t="s">
        <v>554</v>
      </c>
      <c r="C162" s="3" t="s">
        <v>37</v>
      </c>
      <c r="D162" s="3" t="s">
        <v>38</v>
      </c>
      <c r="E162" s="3" t="s">
        <v>62</v>
      </c>
      <c r="F162" s="3" t="s">
        <v>40</v>
      </c>
      <c r="G162" s="3" t="s">
        <v>38</v>
      </c>
      <c r="I162" s="3" t="s">
        <v>38</v>
      </c>
      <c r="J162" s="3" t="s">
        <v>37</v>
      </c>
      <c r="K162" s="3" t="s">
        <v>40</v>
      </c>
      <c r="L162" s="3" t="s">
        <v>54</v>
      </c>
      <c r="M162" t="s">
        <v>54</v>
      </c>
      <c r="N162" t="s">
        <v>54</v>
      </c>
      <c r="O162" t="s">
        <v>54</v>
      </c>
      <c r="P162" t="s">
        <v>54</v>
      </c>
      <c r="Q162" t="s">
        <v>54</v>
      </c>
      <c r="R162" t="s">
        <v>54</v>
      </c>
      <c r="S162" s="3" t="s">
        <v>41</v>
      </c>
      <c r="T162" s="3" t="s">
        <v>87</v>
      </c>
      <c r="U162" s="3" t="s">
        <v>87</v>
      </c>
      <c r="V162" s="3" t="s">
        <v>63</v>
      </c>
      <c r="W162" t="s">
        <v>53</v>
      </c>
      <c r="X162" s="3" t="s">
        <v>40</v>
      </c>
      <c r="Y162" s="3" t="s">
        <v>40</v>
      </c>
      <c r="Z162" s="3" t="s">
        <v>103</v>
      </c>
      <c r="AA162" t="s">
        <v>38</v>
      </c>
      <c r="AB162" s="3" t="s">
        <v>38</v>
      </c>
      <c r="AC162" t="s">
        <v>40</v>
      </c>
      <c r="AD162" t="s">
        <v>38</v>
      </c>
      <c r="AE162" t="s">
        <v>38</v>
      </c>
      <c r="AG162" t="s">
        <v>40</v>
      </c>
      <c r="AH162" t="s">
        <v>38</v>
      </c>
      <c r="AI162" t="s">
        <v>40</v>
      </c>
      <c r="AJ162" t="s">
        <v>555</v>
      </c>
      <c r="AK162" t="s">
        <v>556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24"/>
  <sheetViews>
    <sheetView tabSelected="1" workbookViewId="0" xr3:uid="{842E5F09-E766-5B8D-85AF-A39847EA96FD}">
      <pane xSplit="2" ySplit="3" topLeftCell="G152" activePane="bottomRight" state="frozen"/>
      <selection pane="bottomRight" activeCell="J171" sqref="J171"/>
      <selection pane="bottomLeft" activeCell="A4" sqref="A4"/>
      <selection pane="topRight" activeCell="C1" sqref="C1"/>
    </sheetView>
  </sheetViews>
  <sheetFormatPr defaultRowHeight="12.75"/>
  <cols>
    <col min="1" max="1" width="4" bestFit="1" customWidth="1"/>
    <col min="2" max="2" width="45.7109375" customWidth="1"/>
    <col min="3" max="3" width="20.140625" customWidth="1"/>
    <col min="5" max="5" width="28.140625" customWidth="1"/>
    <col min="12" max="12" width="18.28515625" customWidth="1"/>
    <col min="13" max="13" width="23" customWidth="1"/>
    <col min="14" max="14" width="25.42578125" customWidth="1"/>
    <col min="15" max="15" width="27.28515625" customWidth="1"/>
    <col min="18" max="18" width="27" customWidth="1"/>
  </cols>
  <sheetData>
    <row r="1" spans="1:19">
      <c r="B1">
        <f>SUM(C1:S1)</f>
        <v>100</v>
      </c>
      <c r="C1">
        <v>8</v>
      </c>
      <c r="D1">
        <v>5</v>
      </c>
      <c r="E1">
        <v>8</v>
      </c>
      <c r="F1">
        <v>5</v>
      </c>
      <c r="G1">
        <v>4</v>
      </c>
      <c r="H1">
        <v>5</v>
      </c>
      <c r="I1">
        <v>5</v>
      </c>
      <c r="J1">
        <v>5</v>
      </c>
      <c r="K1">
        <v>5</v>
      </c>
      <c r="L1">
        <v>8</v>
      </c>
      <c r="M1">
        <v>8</v>
      </c>
      <c r="N1">
        <v>8</v>
      </c>
      <c r="O1">
        <v>8</v>
      </c>
      <c r="P1">
        <v>3</v>
      </c>
      <c r="Q1">
        <v>6</v>
      </c>
      <c r="R1">
        <v>6</v>
      </c>
      <c r="S1">
        <v>3</v>
      </c>
    </row>
    <row r="2" spans="1:19" ht="51">
      <c r="C2" s="2" t="s">
        <v>557</v>
      </c>
      <c r="D2" s="2" t="s">
        <v>558</v>
      </c>
      <c r="E2" s="2" t="s">
        <v>559</v>
      </c>
      <c r="F2" s="2" t="s">
        <v>558</v>
      </c>
      <c r="G2" s="2" t="s">
        <v>560</v>
      </c>
      <c r="H2" s="2" t="s">
        <v>558</v>
      </c>
      <c r="I2" s="2" t="s">
        <v>558</v>
      </c>
      <c r="J2" s="2" t="s">
        <v>558</v>
      </c>
      <c r="K2" s="2" t="s">
        <v>558</v>
      </c>
      <c r="L2" s="2" t="s">
        <v>561</v>
      </c>
      <c r="M2" s="2" t="s">
        <v>562</v>
      </c>
      <c r="N2" s="2" t="s">
        <v>562</v>
      </c>
      <c r="O2" s="2" t="s">
        <v>562</v>
      </c>
      <c r="P2" s="2" t="s">
        <v>563</v>
      </c>
      <c r="Q2" s="2" t="s">
        <v>564</v>
      </c>
      <c r="R2" s="2" t="s">
        <v>565</v>
      </c>
      <c r="S2" s="2" t="s">
        <v>563</v>
      </c>
    </row>
    <row r="3" spans="1:19">
      <c r="A3" s="1"/>
      <c r="B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22</v>
      </c>
      <c r="Q3" s="3" t="s">
        <v>23</v>
      </c>
      <c r="R3" s="3" t="s">
        <v>24</v>
      </c>
      <c r="S3" s="3" t="s">
        <v>26</v>
      </c>
    </row>
    <row r="4" spans="1:19">
      <c r="A4" s="1">
        <v>1</v>
      </c>
      <c r="B4" t="s">
        <v>36</v>
      </c>
      <c r="C4" s="3" t="s">
        <v>37</v>
      </c>
      <c r="D4" s="3" t="s">
        <v>38</v>
      </c>
      <c r="E4" s="3" t="s">
        <v>39</v>
      </c>
      <c r="F4" s="3" t="s">
        <v>38</v>
      </c>
      <c r="G4" s="3" t="s">
        <v>38</v>
      </c>
      <c r="H4" s="3" t="s">
        <v>40</v>
      </c>
      <c r="I4" s="3" t="s">
        <v>37</v>
      </c>
      <c r="J4" s="3" t="s">
        <v>38</v>
      </c>
      <c r="K4" s="3" t="s">
        <v>40</v>
      </c>
      <c r="L4" s="3" t="s">
        <v>41</v>
      </c>
      <c r="M4" s="3" t="s">
        <v>42</v>
      </c>
      <c r="N4" s="3" t="s">
        <v>42</v>
      </c>
      <c r="O4" s="3" t="s">
        <v>43</v>
      </c>
      <c r="P4" s="3" t="s">
        <v>40</v>
      </c>
      <c r="Q4" s="3" t="s">
        <v>40</v>
      </c>
      <c r="R4" s="3" t="s">
        <v>45</v>
      </c>
      <c r="S4" s="3" t="s">
        <v>38</v>
      </c>
    </row>
    <row r="5" spans="1:19">
      <c r="A5" s="1">
        <v>2</v>
      </c>
      <c r="B5" t="s">
        <v>48</v>
      </c>
      <c r="C5" s="3" t="s">
        <v>37</v>
      </c>
      <c r="D5" s="3" t="s">
        <v>38</v>
      </c>
      <c r="E5" s="3" t="s">
        <v>49</v>
      </c>
      <c r="F5" s="3" t="s">
        <v>38</v>
      </c>
      <c r="G5" s="3" t="s">
        <v>38</v>
      </c>
      <c r="H5" s="3" t="s">
        <v>40</v>
      </c>
      <c r="I5" s="3" t="s">
        <v>37</v>
      </c>
      <c r="J5" s="3" t="s">
        <v>40</v>
      </c>
      <c r="K5" s="3" t="s">
        <v>40</v>
      </c>
      <c r="L5" s="3" t="s">
        <v>50</v>
      </c>
      <c r="M5" s="3" t="s">
        <v>51</v>
      </c>
      <c r="N5" s="3" t="s">
        <v>51</v>
      </c>
      <c r="O5" s="3" t="s">
        <v>52</v>
      </c>
      <c r="P5" s="3" t="s">
        <v>40</v>
      </c>
      <c r="Q5" s="3" t="s">
        <v>38</v>
      </c>
      <c r="R5" s="3" t="s">
        <v>45</v>
      </c>
      <c r="S5" s="3" t="s">
        <v>40</v>
      </c>
    </row>
    <row r="6" spans="1:19">
      <c r="A6" s="1">
        <v>3</v>
      </c>
      <c r="B6" t="s">
        <v>57</v>
      </c>
      <c r="C6" s="3" t="s">
        <v>37</v>
      </c>
      <c r="D6" s="3" t="s">
        <v>38</v>
      </c>
      <c r="E6" s="3" t="s">
        <v>39</v>
      </c>
      <c r="F6" s="3" t="s">
        <v>38</v>
      </c>
      <c r="G6" s="3" t="s">
        <v>38</v>
      </c>
      <c r="H6" s="3" t="s">
        <v>40</v>
      </c>
      <c r="I6" s="3" t="s">
        <v>37</v>
      </c>
      <c r="J6" s="3" t="s">
        <v>40</v>
      </c>
      <c r="K6" s="3" t="s">
        <v>40</v>
      </c>
      <c r="L6" s="3" t="s">
        <v>41</v>
      </c>
      <c r="M6" s="3" t="s">
        <v>51</v>
      </c>
      <c r="N6" s="3" t="s">
        <v>51</v>
      </c>
      <c r="O6" s="3" t="s">
        <v>52</v>
      </c>
      <c r="P6" s="3" t="s">
        <v>40</v>
      </c>
      <c r="Q6" s="3" t="s">
        <v>38</v>
      </c>
      <c r="R6" s="3" t="s">
        <v>45</v>
      </c>
      <c r="S6" s="3" t="s">
        <v>38</v>
      </c>
    </row>
    <row r="7" spans="1:19">
      <c r="A7" s="1">
        <v>4</v>
      </c>
      <c r="B7" t="s">
        <v>61</v>
      </c>
      <c r="C7" s="3" t="s">
        <v>37</v>
      </c>
      <c r="D7" s="3" t="s">
        <v>38</v>
      </c>
      <c r="E7" s="3" t="s">
        <v>62</v>
      </c>
      <c r="F7" s="3" t="s">
        <v>40</v>
      </c>
      <c r="G7" s="3" t="s">
        <v>38</v>
      </c>
      <c r="H7" s="3" t="s">
        <v>40</v>
      </c>
      <c r="I7" s="3" t="s">
        <v>37</v>
      </c>
      <c r="J7" s="3" t="s">
        <v>40</v>
      </c>
      <c r="K7" s="3" t="s">
        <v>40</v>
      </c>
      <c r="L7" s="3" t="s">
        <v>50</v>
      </c>
      <c r="M7" s="3" t="s">
        <v>42</v>
      </c>
      <c r="N7" s="3" t="s">
        <v>42</v>
      </c>
      <c r="O7" s="3" t="s">
        <v>63</v>
      </c>
      <c r="P7" s="3" t="s">
        <v>40</v>
      </c>
      <c r="Q7" s="3" t="s">
        <v>38</v>
      </c>
      <c r="R7" s="3" t="s">
        <v>45</v>
      </c>
      <c r="S7" s="3" t="s">
        <v>38</v>
      </c>
    </row>
    <row r="8" spans="1:19">
      <c r="A8" s="1">
        <v>5</v>
      </c>
      <c r="B8" t="s">
        <v>66</v>
      </c>
      <c r="C8" s="3" t="s">
        <v>37</v>
      </c>
      <c r="D8" s="3" t="s">
        <v>38</v>
      </c>
      <c r="E8" s="3" t="s">
        <v>39</v>
      </c>
      <c r="F8" s="3" t="s">
        <v>38</v>
      </c>
      <c r="G8" s="3" t="s">
        <v>38</v>
      </c>
      <c r="H8" s="3" t="s">
        <v>40</v>
      </c>
      <c r="I8" s="3" t="s">
        <v>37</v>
      </c>
      <c r="J8" s="3" t="s">
        <v>40</v>
      </c>
      <c r="K8" s="3" t="s">
        <v>40</v>
      </c>
      <c r="L8" s="3" t="s">
        <v>41</v>
      </c>
      <c r="M8" s="3" t="s">
        <v>42</v>
      </c>
      <c r="N8" s="3" t="s">
        <v>51</v>
      </c>
      <c r="O8" s="3" t="s">
        <v>43</v>
      </c>
      <c r="P8" s="3" t="s">
        <v>40</v>
      </c>
      <c r="Q8" s="3" t="s">
        <v>40</v>
      </c>
      <c r="R8" s="3" t="s">
        <v>45</v>
      </c>
      <c r="S8" s="3" t="s">
        <v>38</v>
      </c>
    </row>
    <row r="9" spans="1:19">
      <c r="A9" s="1">
        <v>6</v>
      </c>
      <c r="B9" t="s">
        <v>69</v>
      </c>
      <c r="C9" s="3" t="s">
        <v>37</v>
      </c>
      <c r="D9" s="3" t="s">
        <v>38</v>
      </c>
      <c r="E9" s="3" t="s">
        <v>62</v>
      </c>
      <c r="F9" s="3" t="s">
        <v>40</v>
      </c>
      <c r="G9" s="3" t="s">
        <v>38</v>
      </c>
      <c r="H9" s="3" t="s">
        <v>40</v>
      </c>
      <c r="I9" s="3" t="s">
        <v>37</v>
      </c>
      <c r="J9" s="3" t="s">
        <v>40</v>
      </c>
      <c r="K9" s="3" t="s">
        <v>40</v>
      </c>
      <c r="L9" s="3" t="s">
        <v>50</v>
      </c>
      <c r="M9" s="3" t="s">
        <v>51</v>
      </c>
      <c r="N9" s="3" t="s">
        <v>51</v>
      </c>
      <c r="O9" s="3" t="s">
        <v>52</v>
      </c>
      <c r="P9" s="3" t="s">
        <v>40</v>
      </c>
      <c r="Q9" s="3" t="s">
        <v>38</v>
      </c>
      <c r="R9" s="3" t="s">
        <v>45</v>
      </c>
      <c r="S9" s="3" t="s">
        <v>38</v>
      </c>
    </row>
    <row r="10" spans="1:19">
      <c r="A10" s="1">
        <v>7</v>
      </c>
      <c r="B10" t="s">
        <v>73</v>
      </c>
      <c r="C10" s="3" t="s">
        <v>37</v>
      </c>
      <c r="D10" s="3" t="s">
        <v>38</v>
      </c>
      <c r="E10" s="3" t="s">
        <v>49</v>
      </c>
      <c r="F10" s="3" t="s">
        <v>38</v>
      </c>
      <c r="G10" s="3" t="s">
        <v>38</v>
      </c>
      <c r="H10" s="3" t="s">
        <v>40</v>
      </c>
      <c r="I10" s="3" t="s">
        <v>37</v>
      </c>
      <c r="J10" s="3" t="s">
        <v>40</v>
      </c>
      <c r="K10" s="3" t="s">
        <v>40</v>
      </c>
      <c r="L10" s="3" t="s">
        <v>50</v>
      </c>
      <c r="M10" s="3" t="s">
        <v>51</v>
      </c>
      <c r="N10" s="3" t="s">
        <v>51</v>
      </c>
      <c r="O10" s="3" t="s">
        <v>52</v>
      </c>
      <c r="P10" s="3" t="s">
        <v>40</v>
      </c>
      <c r="Q10" s="3" t="s">
        <v>38</v>
      </c>
      <c r="R10" s="3" t="s">
        <v>45</v>
      </c>
      <c r="S10" s="3" t="s">
        <v>40</v>
      </c>
    </row>
    <row r="11" spans="1:19">
      <c r="A11" s="1">
        <v>8</v>
      </c>
      <c r="B11" t="s">
        <v>76</v>
      </c>
      <c r="C11" s="3" t="s">
        <v>37</v>
      </c>
      <c r="D11" s="3" t="s">
        <v>38</v>
      </c>
      <c r="E11" s="3" t="s">
        <v>62</v>
      </c>
      <c r="F11" s="3" t="s">
        <v>40</v>
      </c>
      <c r="G11" s="3" t="s">
        <v>38</v>
      </c>
      <c r="H11" s="3" t="s">
        <v>40</v>
      </c>
      <c r="I11" s="3" t="s">
        <v>38</v>
      </c>
      <c r="J11" s="3" t="s">
        <v>40</v>
      </c>
      <c r="K11" s="3" t="s">
        <v>40</v>
      </c>
      <c r="L11" s="3" t="s">
        <v>50</v>
      </c>
      <c r="M11" s="3" t="s">
        <v>42</v>
      </c>
      <c r="N11" s="3" t="s">
        <v>42</v>
      </c>
      <c r="O11" s="3" t="s">
        <v>43</v>
      </c>
      <c r="P11" s="3" t="s">
        <v>40</v>
      </c>
      <c r="Q11" s="3" t="s">
        <v>40</v>
      </c>
      <c r="R11" s="3" t="s">
        <v>45</v>
      </c>
      <c r="S11" s="3" t="s">
        <v>40</v>
      </c>
    </row>
    <row r="12" spans="1:19">
      <c r="A12" s="1">
        <v>9</v>
      </c>
      <c r="B12" t="s">
        <v>80</v>
      </c>
      <c r="C12" s="3" t="s">
        <v>37</v>
      </c>
      <c r="D12" s="3" t="s">
        <v>38</v>
      </c>
      <c r="E12" s="3" t="s">
        <v>62</v>
      </c>
      <c r="F12" s="3" t="s">
        <v>40</v>
      </c>
      <c r="G12" s="3" t="s">
        <v>38</v>
      </c>
      <c r="H12" s="3" t="s">
        <v>40</v>
      </c>
      <c r="I12" s="3" t="s">
        <v>37</v>
      </c>
      <c r="J12" s="3" t="s">
        <v>40</v>
      </c>
      <c r="K12" s="3" t="s">
        <v>40</v>
      </c>
      <c r="L12" s="3" t="s">
        <v>50</v>
      </c>
      <c r="M12" s="3" t="s">
        <v>51</v>
      </c>
      <c r="N12" s="3" t="s">
        <v>51</v>
      </c>
      <c r="O12" s="3" t="s">
        <v>43</v>
      </c>
      <c r="P12" s="3" t="s">
        <v>40</v>
      </c>
      <c r="Q12" s="3" t="s">
        <v>38</v>
      </c>
      <c r="R12" s="3" t="s">
        <v>45</v>
      </c>
      <c r="S12" s="3" t="s">
        <v>38</v>
      </c>
    </row>
    <row r="13" spans="1:19">
      <c r="A13" s="1">
        <v>10</v>
      </c>
      <c r="B13" t="s">
        <v>83</v>
      </c>
      <c r="C13" s="3" t="s">
        <v>37</v>
      </c>
      <c r="D13" s="3" t="s">
        <v>40</v>
      </c>
      <c r="E13" s="3" t="s">
        <v>39</v>
      </c>
      <c r="F13" s="3" t="s">
        <v>38</v>
      </c>
      <c r="G13" s="3" t="s">
        <v>38</v>
      </c>
      <c r="H13" s="3" t="s">
        <v>38</v>
      </c>
      <c r="I13" s="3" t="s">
        <v>37</v>
      </c>
      <c r="J13" s="3" t="s">
        <v>40</v>
      </c>
      <c r="K13" s="3" t="s">
        <v>40</v>
      </c>
      <c r="L13" s="3" t="s">
        <v>41</v>
      </c>
      <c r="M13" s="3" t="s">
        <v>51</v>
      </c>
      <c r="N13" s="3" t="s">
        <v>51</v>
      </c>
      <c r="O13" s="3" t="s">
        <v>52</v>
      </c>
      <c r="P13" s="3" t="s">
        <v>40</v>
      </c>
      <c r="Q13" s="3" t="s">
        <v>38</v>
      </c>
      <c r="R13" s="3" t="s">
        <v>45</v>
      </c>
      <c r="S13" s="3" t="s">
        <v>40</v>
      </c>
    </row>
    <row r="14" spans="1:19">
      <c r="A14" s="1">
        <v>11</v>
      </c>
      <c r="B14" t="s">
        <v>86</v>
      </c>
      <c r="C14" s="3" t="s">
        <v>37</v>
      </c>
      <c r="D14" s="3" t="s">
        <v>38</v>
      </c>
      <c r="E14" s="3" t="s">
        <v>39</v>
      </c>
      <c r="F14" s="3" t="s">
        <v>38</v>
      </c>
      <c r="G14" s="3" t="s">
        <v>38</v>
      </c>
      <c r="H14" s="3" t="s">
        <v>40</v>
      </c>
      <c r="I14" s="3" t="s">
        <v>37</v>
      </c>
      <c r="J14" s="3" t="s">
        <v>40</v>
      </c>
      <c r="K14" s="3" t="s">
        <v>40</v>
      </c>
      <c r="L14" s="3" t="s">
        <v>41</v>
      </c>
      <c r="M14" s="3" t="s">
        <v>87</v>
      </c>
      <c r="N14" s="3" t="s">
        <v>87</v>
      </c>
      <c r="O14" s="3" t="s">
        <v>63</v>
      </c>
      <c r="P14" s="3" t="s">
        <v>40</v>
      </c>
      <c r="Q14" s="3" t="s">
        <v>38</v>
      </c>
      <c r="R14" s="3" t="s">
        <v>88</v>
      </c>
      <c r="S14" s="3" t="s">
        <v>38</v>
      </c>
    </row>
    <row r="15" spans="1:19">
      <c r="A15" s="1">
        <v>12</v>
      </c>
      <c r="B15" t="s">
        <v>91</v>
      </c>
      <c r="C15" s="3" t="s">
        <v>37</v>
      </c>
      <c r="D15" s="3" t="s">
        <v>38</v>
      </c>
      <c r="E15" s="3" t="s">
        <v>49</v>
      </c>
      <c r="F15" s="3" t="s">
        <v>40</v>
      </c>
      <c r="G15" s="3" t="s">
        <v>40</v>
      </c>
      <c r="H15" s="3" t="s">
        <v>40</v>
      </c>
      <c r="I15" s="3" t="s">
        <v>37</v>
      </c>
      <c r="J15" s="3" t="s">
        <v>40</v>
      </c>
      <c r="K15" s="3" t="s">
        <v>40</v>
      </c>
      <c r="L15" s="3" t="s">
        <v>50</v>
      </c>
      <c r="M15" s="3" t="s">
        <v>51</v>
      </c>
      <c r="N15" s="3" t="s">
        <v>51</v>
      </c>
      <c r="O15" s="3" t="s">
        <v>52</v>
      </c>
      <c r="P15" s="3" t="s">
        <v>40</v>
      </c>
      <c r="Q15" s="3" t="s">
        <v>40</v>
      </c>
      <c r="R15" s="3" t="s">
        <v>45</v>
      </c>
      <c r="S15" s="3" t="s">
        <v>40</v>
      </c>
    </row>
    <row r="16" spans="1:19">
      <c r="A16" s="1">
        <v>13</v>
      </c>
      <c r="B16" t="s">
        <v>95</v>
      </c>
      <c r="C16" s="3" t="s">
        <v>37</v>
      </c>
      <c r="D16" s="3" t="s">
        <v>38</v>
      </c>
      <c r="E16" s="3" t="s">
        <v>62</v>
      </c>
      <c r="F16" s="3" t="s">
        <v>40</v>
      </c>
      <c r="G16" s="3" t="s">
        <v>38</v>
      </c>
      <c r="H16" s="3" t="s">
        <v>40</v>
      </c>
      <c r="I16" s="3" t="s">
        <v>37</v>
      </c>
      <c r="J16" s="3" t="s">
        <v>40</v>
      </c>
      <c r="K16" s="3" t="s">
        <v>40</v>
      </c>
      <c r="L16" s="3" t="s">
        <v>50</v>
      </c>
      <c r="M16" s="3" t="s">
        <v>42</v>
      </c>
      <c r="N16" s="3" t="s">
        <v>42</v>
      </c>
      <c r="O16" s="3" t="s">
        <v>43</v>
      </c>
      <c r="P16" s="3" t="s">
        <v>40</v>
      </c>
      <c r="Q16" s="3" t="s">
        <v>40</v>
      </c>
      <c r="R16" s="3" t="s">
        <v>45</v>
      </c>
      <c r="S16" s="3" t="s">
        <v>38</v>
      </c>
    </row>
    <row r="17" spans="1:19">
      <c r="A17" s="1">
        <v>14</v>
      </c>
      <c r="B17" t="s">
        <v>98</v>
      </c>
      <c r="C17" s="3" t="s">
        <v>37</v>
      </c>
      <c r="D17" s="3" t="s">
        <v>38</v>
      </c>
      <c r="E17" s="3" t="s">
        <v>39</v>
      </c>
      <c r="F17" s="3" t="s">
        <v>38</v>
      </c>
      <c r="G17" s="3" t="s">
        <v>38</v>
      </c>
      <c r="H17" s="3" t="s">
        <v>40</v>
      </c>
      <c r="I17" s="3" t="s">
        <v>37</v>
      </c>
      <c r="J17" s="3" t="s">
        <v>40</v>
      </c>
      <c r="K17" s="3" t="s">
        <v>40</v>
      </c>
      <c r="L17" s="3" t="s">
        <v>41</v>
      </c>
      <c r="M17" s="3" t="s">
        <v>87</v>
      </c>
      <c r="N17" s="3" t="s">
        <v>42</v>
      </c>
      <c r="O17" s="3" t="s">
        <v>63</v>
      </c>
      <c r="P17" s="3" t="s">
        <v>40</v>
      </c>
      <c r="Q17" s="3" t="s">
        <v>38</v>
      </c>
      <c r="R17" s="3" t="s">
        <v>99</v>
      </c>
      <c r="S17" s="3" t="s">
        <v>40</v>
      </c>
    </row>
    <row r="18" spans="1:19">
      <c r="A18" s="1">
        <v>15</v>
      </c>
      <c r="B18" t="s">
        <v>102</v>
      </c>
      <c r="C18" s="3" t="s">
        <v>37</v>
      </c>
      <c r="D18" s="3" t="s">
        <v>38</v>
      </c>
      <c r="E18" s="3" t="s">
        <v>49</v>
      </c>
      <c r="F18" s="3" t="s">
        <v>40</v>
      </c>
      <c r="G18" s="3" t="s">
        <v>38</v>
      </c>
      <c r="H18" s="3" t="s">
        <v>40</v>
      </c>
      <c r="I18" s="3" t="s">
        <v>37</v>
      </c>
      <c r="J18" s="3" t="s">
        <v>40</v>
      </c>
      <c r="K18" s="3" t="s">
        <v>40</v>
      </c>
      <c r="L18" s="3" t="s">
        <v>50</v>
      </c>
      <c r="M18" s="3" t="s">
        <v>51</v>
      </c>
      <c r="N18" s="3" t="s">
        <v>51</v>
      </c>
      <c r="O18" s="3" t="s">
        <v>52</v>
      </c>
      <c r="P18" s="3" t="s">
        <v>40</v>
      </c>
      <c r="Q18" s="3" t="s">
        <v>40</v>
      </c>
      <c r="R18" s="3" t="s">
        <v>103</v>
      </c>
      <c r="S18" s="3" t="s">
        <v>40</v>
      </c>
    </row>
    <row r="19" spans="1:19">
      <c r="A19" s="1">
        <v>16</v>
      </c>
      <c r="B19" t="s">
        <v>106</v>
      </c>
      <c r="C19" s="3" t="s">
        <v>37</v>
      </c>
      <c r="D19" s="3" t="s">
        <v>38</v>
      </c>
      <c r="E19" s="3" t="s">
        <v>39</v>
      </c>
      <c r="F19" s="3" t="s">
        <v>38</v>
      </c>
      <c r="G19" s="3" t="s">
        <v>38</v>
      </c>
      <c r="H19" s="3" t="s">
        <v>40</v>
      </c>
      <c r="I19" s="3" t="s">
        <v>37</v>
      </c>
      <c r="J19" s="3" t="s">
        <v>40</v>
      </c>
      <c r="K19" s="3" t="s">
        <v>40</v>
      </c>
      <c r="L19" s="3" t="s">
        <v>41</v>
      </c>
      <c r="M19" s="3" t="s">
        <v>42</v>
      </c>
      <c r="N19" s="3" t="s">
        <v>42</v>
      </c>
      <c r="O19" s="3" t="s">
        <v>43</v>
      </c>
      <c r="P19" s="3" t="s">
        <v>40</v>
      </c>
      <c r="Q19" s="3" t="s">
        <v>40</v>
      </c>
      <c r="R19" s="3" t="s">
        <v>103</v>
      </c>
      <c r="S19" s="3" t="s">
        <v>40</v>
      </c>
    </row>
    <row r="20" spans="1:19">
      <c r="A20" s="1">
        <v>17</v>
      </c>
      <c r="B20" t="s">
        <v>110</v>
      </c>
      <c r="C20" s="3" t="s">
        <v>37</v>
      </c>
      <c r="D20" s="3" t="s">
        <v>38</v>
      </c>
      <c r="E20" s="3" t="s">
        <v>49</v>
      </c>
      <c r="F20" s="3" t="s">
        <v>40</v>
      </c>
      <c r="G20" s="3" t="s">
        <v>38</v>
      </c>
      <c r="H20" s="3" t="s">
        <v>40</v>
      </c>
      <c r="I20" s="3" t="s">
        <v>37</v>
      </c>
      <c r="J20" s="3" t="s">
        <v>40</v>
      </c>
      <c r="K20" s="3" t="s">
        <v>40</v>
      </c>
      <c r="L20" s="3" t="s">
        <v>50</v>
      </c>
      <c r="M20" s="3" t="s">
        <v>51</v>
      </c>
      <c r="N20" s="3" t="s">
        <v>51</v>
      </c>
      <c r="O20" s="3" t="s">
        <v>52</v>
      </c>
      <c r="P20" s="3" t="s">
        <v>40</v>
      </c>
      <c r="Q20" s="3" t="s">
        <v>40</v>
      </c>
      <c r="R20" s="3" t="s">
        <v>45</v>
      </c>
      <c r="S20" s="3" t="s">
        <v>40</v>
      </c>
    </row>
    <row r="21" spans="1:19">
      <c r="A21" s="1">
        <v>18</v>
      </c>
      <c r="B21" t="s">
        <v>113</v>
      </c>
      <c r="C21" s="3" t="s">
        <v>37</v>
      </c>
      <c r="D21" s="3" t="s">
        <v>38</v>
      </c>
      <c r="E21" s="3" t="s">
        <v>39</v>
      </c>
      <c r="F21" s="3" t="s">
        <v>38</v>
      </c>
      <c r="G21" s="3" t="s">
        <v>38</v>
      </c>
      <c r="H21" s="3" t="s">
        <v>40</v>
      </c>
      <c r="I21" s="3" t="s">
        <v>37</v>
      </c>
      <c r="J21" s="3" t="s">
        <v>40</v>
      </c>
      <c r="K21" s="3" t="s">
        <v>40</v>
      </c>
      <c r="L21" s="3" t="s">
        <v>41</v>
      </c>
      <c r="M21" s="3" t="s">
        <v>51</v>
      </c>
      <c r="N21" s="3" t="s">
        <v>51</v>
      </c>
      <c r="O21" s="3" t="s">
        <v>43</v>
      </c>
      <c r="P21" s="3" t="s">
        <v>40</v>
      </c>
      <c r="Q21" s="3" t="s">
        <v>40</v>
      </c>
      <c r="R21" s="3" t="s">
        <v>103</v>
      </c>
      <c r="S21" s="3" t="s">
        <v>38</v>
      </c>
    </row>
    <row r="22" spans="1:19">
      <c r="A22" s="1">
        <v>19</v>
      </c>
      <c r="B22" t="s">
        <v>116</v>
      </c>
      <c r="C22" s="3" t="s">
        <v>37</v>
      </c>
      <c r="D22" s="3" t="s">
        <v>38</v>
      </c>
      <c r="E22" s="3" t="s">
        <v>39</v>
      </c>
      <c r="F22" s="3" t="s">
        <v>38</v>
      </c>
      <c r="G22" s="3" t="s">
        <v>38</v>
      </c>
      <c r="H22" s="3" t="s">
        <v>40</v>
      </c>
      <c r="I22" s="3" t="s">
        <v>37</v>
      </c>
      <c r="J22" s="3" t="s">
        <v>40</v>
      </c>
      <c r="K22" s="3" t="s">
        <v>40</v>
      </c>
      <c r="L22" s="3" t="s">
        <v>41</v>
      </c>
      <c r="M22" s="3" t="s">
        <v>51</v>
      </c>
      <c r="N22" s="3" t="s">
        <v>51</v>
      </c>
      <c r="O22" s="3" t="s">
        <v>63</v>
      </c>
      <c r="P22" s="3" t="s">
        <v>40</v>
      </c>
      <c r="Q22" s="3" t="s">
        <v>38</v>
      </c>
      <c r="R22" s="3" t="s">
        <v>45</v>
      </c>
      <c r="S22" s="3" t="s">
        <v>40</v>
      </c>
    </row>
    <row r="23" spans="1:19">
      <c r="A23" s="1">
        <v>20</v>
      </c>
      <c r="B23" t="s">
        <v>119</v>
      </c>
      <c r="C23" s="3" t="s">
        <v>37</v>
      </c>
      <c r="D23" s="3" t="s">
        <v>38</v>
      </c>
      <c r="E23" s="3" t="s">
        <v>39</v>
      </c>
      <c r="F23" s="3" t="s">
        <v>38</v>
      </c>
      <c r="G23" s="3" t="s">
        <v>38</v>
      </c>
      <c r="H23" s="3" t="s">
        <v>40</v>
      </c>
      <c r="I23" s="3" t="s">
        <v>37</v>
      </c>
      <c r="J23" s="3" t="s">
        <v>40</v>
      </c>
      <c r="K23" s="3" t="s">
        <v>40</v>
      </c>
      <c r="L23" s="3" t="s">
        <v>50</v>
      </c>
      <c r="M23" s="3" t="s">
        <v>42</v>
      </c>
      <c r="N23" s="3" t="s">
        <v>42</v>
      </c>
      <c r="O23" s="3" t="s">
        <v>43</v>
      </c>
      <c r="P23" s="3" t="s">
        <v>40</v>
      </c>
      <c r="Q23" s="3" t="s">
        <v>38</v>
      </c>
      <c r="R23" s="3" t="s">
        <v>45</v>
      </c>
      <c r="S23" s="3" t="s">
        <v>40</v>
      </c>
    </row>
    <row r="24" spans="1:19">
      <c r="A24" s="1">
        <v>21</v>
      </c>
      <c r="B24" t="s">
        <v>122</v>
      </c>
      <c r="C24" s="3" t="s">
        <v>37</v>
      </c>
      <c r="D24" s="3" t="s">
        <v>38</v>
      </c>
      <c r="E24" s="3" t="s">
        <v>123</v>
      </c>
      <c r="F24" s="3" t="s">
        <v>40</v>
      </c>
      <c r="G24" s="3" t="s">
        <v>38</v>
      </c>
      <c r="H24" s="3" t="s">
        <v>40</v>
      </c>
      <c r="I24" s="3" t="s">
        <v>37</v>
      </c>
      <c r="J24" s="3" t="s">
        <v>40</v>
      </c>
      <c r="K24" s="3" t="s">
        <v>40</v>
      </c>
      <c r="L24" s="3" t="s">
        <v>50</v>
      </c>
      <c r="M24" s="3" t="s">
        <v>42</v>
      </c>
      <c r="N24" s="3" t="s">
        <v>42</v>
      </c>
      <c r="O24" s="3" t="s">
        <v>43</v>
      </c>
      <c r="P24" s="3" t="s">
        <v>40</v>
      </c>
      <c r="Q24" s="3" t="s">
        <v>40</v>
      </c>
      <c r="R24" s="3" t="s">
        <v>99</v>
      </c>
      <c r="S24" s="3" t="s">
        <v>40</v>
      </c>
    </row>
    <row r="25" spans="1:19">
      <c r="A25" s="1">
        <v>22</v>
      </c>
      <c r="B25" t="s">
        <v>127</v>
      </c>
      <c r="C25" s="3" t="s">
        <v>37</v>
      </c>
      <c r="D25" s="3" t="s">
        <v>38</v>
      </c>
      <c r="E25" s="3" t="s">
        <v>62</v>
      </c>
      <c r="F25" s="3" t="s">
        <v>40</v>
      </c>
      <c r="G25" s="3" t="s">
        <v>38</v>
      </c>
      <c r="H25" s="3" t="s">
        <v>40</v>
      </c>
      <c r="I25" s="3" t="s">
        <v>38</v>
      </c>
      <c r="J25" s="3" t="s">
        <v>40</v>
      </c>
      <c r="K25" s="3" t="s">
        <v>40</v>
      </c>
      <c r="L25" s="3" t="s">
        <v>50</v>
      </c>
      <c r="M25" s="3" t="s">
        <v>51</v>
      </c>
      <c r="N25" s="3" t="s">
        <v>51</v>
      </c>
      <c r="O25" s="3" t="s">
        <v>52</v>
      </c>
      <c r="P25" s="3" t="s">
        <v>40</v>
      </c>
      <c r="Q25" s="3" t="s">
        <v>38</v>
      </c>
      <c r="R25" s="3" t="s">
        <v>45</v>
      </c>
      <c r="S25" s="3" t="s">
        <v>40</v>
      </c>
    </row>
    <row r="26" spans="1:19">
      <c r="A26" s="1">
        <v>23</v>
      </c>
      <c r="B26" t="s">
        <v>130</v>
      </c>
      <c r="C26" s="3" t="s">
        <v>37</v>
      </c>
      <c r="D26" s="3" t="s">
        <v>38</v>
      </c>
      <c r="E26" s="3" t="s">
        <v>39</v>
      </c>
      <c r="F26" s="3" t="s">
        <v>38</v>
      </c>
      <c r="G26" s="3" t="s">
        <v>38</v>
      </c>
      <c r="H26" s="3" t="s">
        <v>40</v>
      </c>
      <c r="I26" s="3" t="s">
        <v>37</v>
      </c>
      <c r="J26" s="3" t="s">
        <v>40</v>
      </c>
      <c r="K26" s="3" t="s">
        <v>40</v>
      </c>
      <c r="L26" s="3" t="s">
        <v>41</v>
      </c>
      <c r="M26" s="3" t="s">
        <v>42</v>
      </c>
      <c r="N26" s="3" t="s">
        <v>42</v>
      </c>
      <c r="O26" s="3" t="s">
        <v>43</v>
      </c>
      <c r="P26" s="3" t="s">
        <v>40</v>
      </c>
      <c r="Q26" s="3" t="s">
        <v>38</v>
      </c>
      <c r="R26" s="3" t="s">
        <v>103</v>
      </c>
      <c r="S26" s="3" t="s">
        <v>40</v>
      </c>
    </row>
    <row r="27" spans="1:19">
      <c r="A27" s="1">
        <v>24</v>
      </c>
      <c r="B27" t="s">
        <v>133</v>
      </c>
      <c r="C27" s="3" t="s">
        <v>37</v>
      </c>
      <c r="D27" s="3" t="s">
        <v>38</v>
      </c>
      <c r="E27" s="3" t="s">
        <v>39</v>
      </c>
      <c r="F27" s="3" t="s">
        <v>38</v>
      </c>
      <c r="G27" s="3" t="s">
        <v>38</v>
      </c>
      <c r="H27" s="3" t="s">
        <v>38</v>
      </c>
      <c r="I27" s="3" t="s">
        <v>37</v>
      </c>
      <c r="J27" s="3" t="s">
        <v>40</v>
      </c>
      <c r="K27" s="3" t="s">
        <v>40</v>
      </c>
      <c r="L27" s="3" t="s">
        <v>41</v>
      </c>
      <c r="M27" s="3" t="s">
        <v>87</v>
      </c>
      <c r="N27" s="3" t="s">
        <v>51</v>
      </c>
      <c r="O27" s="3" t="s">
        <v>63</v>
      </c>
      <c r="P27" s="3" t="s">
        <v>40</v>
      </c>
      <c r="Q27" s="3" t="s">
        <v>38</v>
      </c>
      <c r="R27" s="3" t="s">
        <v>88</v>
      </c>
      <c r="S27" s="3" t="s">
        <v>40</v>
      </c>
    </row>
    <row r="28" spans="1:19">
      <c r="A28" s="1">
        <v>25</v>
      </c>
      <c r="B28" t="s">
        <v>136</v>
      </c>
      <c r="C28" s="3" t="s">
        <v>37</v>
      </c>
      <c r="D28" s="3" t="s">
        <v>38</v>
      </c>
      <c r="E28" s="3" t="s">
        <v>39</v>
      </c>
      <c r="F28" s="3" t="s">
        <v>38</v>
      </c>
      <c r="G28" s="3" t="s">
        <v>38</v>
      </c>
      <c r="H28" s="3" t="s">
        <v>40</v>
      </c>
      <c r="I28" s="3" t="s">
        <v>37</v>
      </c>
      <c r="J28" s="3" t="s">
        <v>40</v>
      </c>
      <c r="K28" s="3" t="s">
        <v>40</v>
      </c>
      <c r="L28" s="3" t="s">
        <v>41</v>
      </c>
      <c r="M28" s="3" t="s">
        <v>51</v>
      </c>
      <c r="N28" s="3" t="s">
        <v>51</v>
      </c>
      <c r="O28" s="3" t="s">
        <v>52</v>
      </c>
      <c r="P28" s="3" t="s">
        <v>40</v>
      </c>
      <c r="Q28" s="3" t="s">
        <v>38</v>
      </c>
      <c r="R28" s="3" t="s">
        <v>99</v>
      </c>
      <c r="S28" s="3" t="s">
        <v>40</v>
      </c>
    </row>
    <row r="29" spans="1:19">
      <c r="A29" s="1">
        <v>26</v>
      </c>
      <c r="B29" t="s">
        <v>139</v>
      </c>
      <c r="C29" s="3" t="s">
        <v>37</v>
      </c>
      <c r="D29" s="3" t="s">
        <v>38</v>
      </c>
      <c r="E29" s="3" t="s">
        <v>39</v>
      </c>
      <c r="F29" s="3" t="s">
        <v>38</v>
      </c>
      <c r="G29" s="3" t="s">
        <v>38</v>
      </c>
      <c r="H29" s="3" t="s">
        <v>40</v>
      </c>
      <c r="I29" s="3" t="s">
        <v>37</v>
      </c>
      <c r="J29" s="3" t="s">
        <v>40</v>
      </c>
      <c r="K29" s="3" t="s">
        <v>40</v>
      </c>
      <c r="L29" s="3" t="s">
        <v>41</v>
      </c>
      <c r="M29" s="3" t="s">
        <v>51</v>
      </c>
      <c r="N29" s="3" t="s">
        <v>51</v>
      </c>
      <c r="O29" s="3" t="s">
        <v>52</v>
      </c>
      <c r="P29" s="3" t="s">
        <v>40</v>
      </c>
      <c r="Q29" s="3" t="s">
        <v>40</v>
      </c>
      <c r="R29" s="3" t="s">
        <v>45</v>
      </c>
      <c r="S29" s="3" t="s">
        <v>40</v>
      </c>
    </row>
    <row r="30" spans="1:19">
      <c r="A30" s="1">
        <v>27</v>
      </c>
      <c r="B30" t="s">
        <v>142</v>
      </c>
      <c r="C30" s="3" t="s">
        <v>37</v>
      </c>
      <c r="D30" s="3" t="s">
        <v>38</v>
      </c>
      <c r="E30" s="3" t="s">
        <v>39</v>
      </c>
      <c r="F30" s="3" t="s">
        <v>38</v>
      </c>
      <c r="G30" s="3" t="s">
        <v>38</v>
      </c>
      <c r="H30" s="3" t="s">
        <v>40</v>
      </c>
      <c r="I30" s="3" t="s">
        <v>37</v>
      </c>
      <c r="J30" s="3" t="s">
        <v>40</v>
      </c>
      <c r="K30" s="3" t="s">
        <v>40</v>
      </c>
      <c r="L30" s="3" t="s">
        <v>41</v>
      </c>
      <c r="M30" s="3" t="s">
        <v>51</v>
      </c>
      <c r="N30" s="3" t="s">
        <v>51</v>
      </c>
      <c r="O30" s="3" t="s">
        <v>52</v>
      </c>
      <c r="P30" s="3" t="s">
        <v>40</v>
      </c>
      <c r="Q30" s="3" t="s">
        <v>38</v>
      </c>
      <c r="R30" s="3" t="s">
        <v>45</v>
      </c>
      <c r="S30" s="3" t="s">
        <v>40</v>
      </c>
    </row>
    <row r="31" spans="1:19">
      <c r="A31" s="1">
        <v>28</v>
      </c>
      <c r="B31" t="s">
        <v>145</v>
      </c>
      <c r="C31" s="3" t="s">
        <v>37</v>
      </c>
      <c r="D31" s="3" t="s">
        <v>38</v>
      </c>
      <c r="E31" s="3" t="s">
        <v>62</v>
      </c>
      <c r="F31" s="3" t="s">
        <v>40</v>
      </c>
      <c r="G31" s="3" t="s">
        <v>38</v>
      </c>
      <c r="H31" s="3" t="s">
        <v>40</v>
      </c>
      <c r="I31" s="3" t="s">
        <v>37</v>
      </c>
      <c r="J31" s="3" t="s">
        <v>40</v>
      </c>
      <c r="K31" s="3" t="s">
        <v>40</v>
      </c>
      <c r="L31" s="3" t="s">
        <v>50</v>
      </c>
      <c r="M31" s="3" t="s">
        <v>42</v>
      </c>
      <c r="N31" s="3" t="s">
        <v>51</v>
      </c>
      <c r="O31" s="3" t="s">
        <v>52</v>
      </c>
      <c r="P31" s="3" t="s">
        <v>40</v>
      </c>
      <c r="Q31" s="3" t="s">
        <v>40</v>
      </c>
      <c r="R31" s="3" t="s">
        <v>103</v>
      </c>
      <c r="S31" s="3" t="s">
        <v>38</v>
      </c>
    </row>
    <row r="32" spans="1:19">
      <c r="A32" s="1">
        <v>29</v>
      </c>
      <c r="B32" t="s">
        <v>148</v>
      </c>
      <c r="C32" s="3" t="s">
        <v>149</v>
      </c>
      <c r="D32" s="3" t="s">
        <v>38</v>
      </c>
      <c r="E32" s="3" t="s">
        <v>62</v>
      </c>
      <c r="F32" s="3" t="s">
        <v>40</v>
      </c>
      <c r="G32" s="3" t="s">
        <v>38</v>
      </c>
      <c r="H32" s="3" t="s">
        <v>40</v>
      </c>
      <c r="I32" s="3" t="s">
        <v>40</v>
      </c>
      <c r="J32" s="3" t="s">
        <v>40</v>
      </c>
      <c r="K32" s="3" t="s">
        <v>40</v>
      </c>
      <c r="L32" s="3" t="s">
        <v>50</v>
      </c>
      <c r="M32" s="3" t="s">
        <v>51</v>
      </c>
      <c r="N32" s="3" t="s">
        <v>51</v>
      </c>
      <c r="O32" s="3" t="s">
        <v>52</v>
      </c>
      <c r="P32" s="3" t="s">
        <v>40</v>
      </c>
      <c r="Q32" s="3" t="s">
        <v>38</v>
      </c>
      <c r="R32" s="3" t="s">
        <v>45</v>
      </c>
      <c r="S32" s="3" t="s">
        <v>38</v>
      </c>
    </row>
    <row r="33" spans="1:19">
      <c r="A33" s="1">
        <v>30</v>
      </c>
      <c r="B33" t="s">
        <v>152</v>
      </c>
      <c r="C33" s="3" t="s">
        <v>37</v>
      </c>
      <c r="D33" s="3" t="s">
        <v>38</v>
      </c>
      <c r="E33" s="3" t="s">
        <v>39</v>
      </c>
      <c r="F33" s="3" t="s">
        <v>38</v>
      </c>
      <c r="G33" s="3" t="s">
        <v>38</v>
      </c>
      <c r="H33" s="3" t="s">
        <v>40</v>
      </c>
      <c r="I33" s="3" t="s">
        <v>37</v>
      </c>
      <c r="J33" s="3" t="s">
        <v>40</v>
      </c>
      <c r="K33" s="3" t="s">
        <v>40</v>
      </c>
      <c r="L33" s="3" t="s">
        <v>41</v>
      </c>
      <c r="M33" s="3" t="s">
        <v>87</v>
      </c>
      <c r="N33" s="3" t="s">
        <v>51</v>
      </c>
      <c r="O33" s="3" t="s">
        <v>43</v>
      </c>
      <c r="P33" s="3" t="s">
        <v>38</v>
      </c>
      <c r="Q33" s="3" t="s">
        <v>38</v>
      </c>
      <c r="R33" s="3" t="s">
        <v>88</v>
      </c>
      <c r="S33" s="3" t="s">
        <v>38</v>
      </c>
    </row>
    <row r="34" spans="1:19">
      <c r="A34" s="1">
        <v>31</v>
      </c>
      <c r="B34" t="s">
        <v>155</v>
      </c>
      <c r="C34" s="3" t="s">
        <v>37</v>
      </c>
      <c r="D34" s="3" t="s">
        <v>40</v>
      </c>
      <c r="E34" s="3" t="s">
        <v>39</v>
      </c>
      <c r="F34" s="3" t="s">
        <v>38</v>
      </c>
      <c r="G34" s="3" t="s">
        <v>38</v>
      </c>
      <c r="H34" s="3" t="s">
        <v>40</v>
      </c>
      <c r="I34" s="3" t="s">
        <v>37</v>
      </c>
      <c r="J34" s="3" t="s">
        <v>40</v>
      </c>
      <c r="K34" s="3" t="s">
        <v>40</v>
      </c>
      <c r="L34" s="3" t="s">
        <v>41</v>
      </c>
      <c r="M34" s="3" t="s">
        <v>42</v>
      </c>
      <c r="N34" s="3" t="s">
        <v>42</v>
      </c>
      <c r="O34" s="3" t="s">
        <v>63</v>
      </c>
      <c r="P34" s="3" t="s">
        <v>40</v>
      </c>
      <c r="Q34" s="3" t="s">
        <v>38</v>
      </c>
      <c r="R34" s="3" t="s">
        <v>45</v>
      </c>
      <c r="S34" s="3" t="s">
        <v>40</v>
      </c>
    </row>
    <row r="35" spans="1:19">
      <c r="A35" s="1">
        <v>32</v>
      </c>
      <c r="B35" t="s">
        <v>158</v>
      </c>
      <c r="C35" s="3" t="s">
        <v>37</v>
      </c>
      <c r="D35" s="3" t="s">
        <v>38</v>
      </c>
      <c r="E35" s="3" t="s">
        <v>39</v>
      </c>
      <c r="F35" s="3" t="s">
        <v>38</v>
      </c>
      <c r="G35" s="3" t="s">
        <v>38</v>
      </c>
      <c r="H35" s="3" t="s">
        <v>40</v>
      </c>
      <c r="I35" s="3" t="s">
        <v>37</v>
      </c>
      <c r="J35" s="3" t="s">
        <v>40</v>
      </c>
      <c r="K35" s="3" t="s">
        <v>40</v>
      </c>
      <c r="L35" s="3" t="s">
        <v>41</v>
      </c>
      <c r="M35" s="3" t="s">
        <v>42</v>
      </c>
      <c r="N35" s="3" t="s">
        <v>42</v>
      </c>
      <c r="O35" s="3" t="s">
        <v>63</v>
      </c>
      <c r="P35" s="3" t="s">
        <v>40</v>
      </c>
      <c r="Q35" s="3" t="s">
        <v>40</v>
      </c>
      <c r="R35" s="3" t="s">
        <v>45</v>
      </c>
      <c r="S35" s="3" t="s">
        <v>40</v>
      </c>
    </row>
    <row r="36" spans="1:19">
      <c r="A36" s="1">
        <v>33</v>
      </c>
      <c r="B36" t="s">
        <v>161</v>
      </c>
      <c r="C36" s="3" t="s">
        <v>37</v>
      </c>
      <c r="D36" s="3" t="s">
        <v>38</v>
      </c>
      <c r="E36" s="3" t="s">
        <v>39</v>
      </c>
      <c r="F36" s="3" t="s">
        <v>38</v>
      </c>
      <c r="G36" s="3" t="s">
        <v>38</v>
      </c>
      <c r="H36" s="3" t="s">
        <v>40</v>
      </c>
      <c r="I36" s="3" t="s">
        <v>37</v>
      </c>
      <c r="J36" s="3" t="s">
        <v>40</v>
      </c>
      <c r="K36" s="3" t="s">
        <v>40</v>
      </c>
      <c r="L36" s="3" t="s">
        <v>41</v>
      </c>
      <c r="M36" s="3" t="s">
        <v>51</v>
      </c>
      <c r="N36" s="3" t="s">
        <v>51</v>
      </c>
      <c r="O36" s="3" t="s">
        <v>43</v>
      </c>
      <c r="P36" s="3" t="s">
        <v>40</v>
      </c>
      <c r="Q36" s="3" t="s">
        <v>38</v>
      </c>
      <c r="R36" s="3" t="s">
        <v>45</v>
      </c>
      <c r="S36" s="3" t="s">
        <v>38</v>
      </c>
    </row>
    <row r="37" spans="1:19">
      <c r="A37" s="1">
        <v>34</v>
      </c>
      <c r="B37" t="s">
        <v>164</v>
      </c>
      <c r="C37" s="3" t="s">
        <v>37</v>
      </c>
      <c r="D37" s="3" t="s">
        <v>38</v>
      </c>
      <c r="E37" s="3" t="s">
        <v>39</v>
      </c>
      <c r="F37" s="3" t="s">
        <v>38</v>
      </c>
      <c r="G37" s="3" t="s">
        <v>38</v>
      </c>
      <c r="H37" s="3" t="s">
        <v>40</v>
      </c>
      <c r="I37" s="3" t="s">
        <v>37</v>
      </c>
      <c r="J37" s="3" t="s">
        <v>40</v>
      </c>
      <c r="K37" s="3" t="s">
        <v>40</v>
      </c>
      <c r="L37" s="3" t="s">
        <v>41</v>
      </c>
      <c r="M37" s="3" t="s">
        <v>51</v>
      </c>
      <c r="N37" s="3" t="s">
        <v>51</v>
      </c>
      <c r="O37" s="3" t="s">
        <v>52</v>
      </c>
      <c r="P37" s="3" t="s">
        <v>40</v>
      </c>
      <c r="Q37" s="3" t="s">
        <v>38</v>
      </c>
      <c r="R37" s="3" t="s">
        <v>45</v>
      </c>
      <c r="S37" s="3" t="s">
        <v>40</v>
      </c>
    </row>
    <row r="38" spans="1:19">
      <c r="A38" s="1">
        <v>35</v>
      </c>
      <c r="B38" t="s">
        <v>167</v>
      </c>
      <c r="C38" s="3" t="s">
        <v>37</v>
      </c>
      <c r="D38" s="3" t="s">
        <v>38</v>
      </c>
      <c r="E38" s="3" t="s">
        <v>62</v>
      </c>
      <c r="F38" s="3" t="s">
        <v>38</v>
      </c>
      <c r="G38" s="3" t="s">
        <v>38</v>
      </c>
      <c r="H38" s="3" t="s">
        <v>40</v>
      </c>
      <c r="I38" s="3" t="s">
        <v>37</v>
      </c>
      <c r="J38" s="3" t="s">
        <v>40</v>
      </c>
      <c r="K38" s="3" t="s">
        <v>40</v>
      </c>
      <c r="L38" s="3" t="s">
        <v>41</v>
      </c>
      <c r="M38" s="3" t="s">
        <v>51</v>
      </c>
      <c r="N38" s="3" t="s">
        <v>51</v>
      </c>
      <c r="O38" s="3" t="s">
        <v>52</v>
      </c>
      <c r="P38" s="3" t="s">
        <v>40</v>
      </c>
      <c r="Q38" s="3" t="s">
        <v>40</v>
      </c>
      <c r="R38" s="3" t="s">
        <v>45</v>
      </c>
      <c r="S38" s="3" t="s">
        <v>40</v>
      </c>
    </row>
    <row r="39" spans="1:19">
      <c r="A39" s="1">
        <v>36</v>
      </c>
      <c r="B39" t="s">
        <v>170</v>
      </c>
      <c r="C39" s="3" t="s">
        <v>37</v>
      </c>
      <c r="D39" s="3" t="s">
        <v>38</v>
      </c>
      <c r="E39" s="3" t="s">
        <v>39</v>
      </c>
      <c r="F39" s="3" t="s">
        <v>38</v>
      </c>
      <c r="G39" s="3" t="s">
        <v>38</v>
      </c>
      <c r="H39" s="3" t="s">
        <v>40</v>
      </c>
      <c r="I39" s="3" t="s">
        <v>37</v>
      </c>
      <c r="J39" s="3" t="s">
        <v>40</v>
      </c>
      <c r="K39" s="3" t="s">
        <v>40</v>
      </c>
      <c r="L39" s="3" t="s">
        <v>41</v>
      </c>
      <c r="M39" s="3" t="s">
        <v>51</v>
      </c>
      <c r="N39" s="3" t="s">
        <v>42</v>
      </c>
      <c r="O39" s="3" t="s">
        <v>52</v>
      </c>
      <c r="P39" s="3" t="s">
        <v>40</v>
      </c>
      <c r="Q39" s="3" t="s">
        <v>40</v>
      </c>
      <c r="R39" s="3" t="s">
        <v>45</v>
      </c>
      <c r="S39" s="3" t="s">
        <v>40</v>
      </c>
    </row>
    <row r="40" spans="1:19">
      <c r="A40" s="1">
        <v>37</v>
      </c>
      <c r="B40" t="s">
        <v>173</v>
      </c>
      <c r="C40" s="3" t="s">
        <v>37</v>
      </c>
      <c r="D40" s="3" t="s">
        <v>38</v>
      </c>
      <c r="E40" s="3" t="s">
        <v>39</v>
      </c>
      <c r="F40" s="3" t="s">
        <v>38</v>
      </c>
      <c r="G40" s="3" t="s">
        <v>38</v>
      </c>
      <c r="H40" s="3" t="s">
        <v>40</v>
      </c>
      <c r="I40" s="3" t="s">
        <v>37</v>
      </c>
      <c r="J40" s="3" t="s">
        <v>40</v>
      </c>
      <c r="K40" s="3" t="s">
        <v>40</v>
      </c>
      <c r="L40" s="3" t="s">
        <v>41</v>
      </c>
      <c r="M40" s="3" t="s">
        <v>87</v>
      </c>
      <c r="N40" s="3" t="s">
        <v>51</v>
      </c>
      <c r="O40" s="3" t="s">
        <v>63</v>
      </c>
      <c r="P40" s="3" t="s">
        <v>40</v>
      </c>
      <c r="Q40" s="3" t="s">
        <v>40</v>
      </c>
      <c r="R40" s="3" t="s">
        <v>45</v>
      </c>
      <c r="S40" s="3" t="s">
        <v>40</v>
      </c>
    </row>
    <row r="41" spans="1:19">
      <c r="A41" s="1">
        <v>38</v>
      </c>
      <c r="B41" t="s">
        <v>176</v>
      </c>
      <c r="C41" s="3" t="s">
        <v>37</v>
      </c>
      <c r="D41" s="3" t="s">
        <v>38</v>
      </c>
      <c r="E41" s="3" t="s">
        <v>62</v>
      </c>
      <c r="F41" s="3" t="s">
        <v>38</v>
      </c>
      <c r="G41" s="3" t="s">
        <v>40</v>
      </c>
      <c r="H41" s="3" t="s">
        <v>40</v>
      </c>
      <c r="I41" s="3" t="s">
        <v>37</v>
      </c>
      <c r="J41" s="3" t="s">
        <v>40</v>
      </c>
      <c r="K41" s="3" t="s">
        <v>40</v>
      </c>
      <c r="L41" s="3" t="s">
        <v>50</v>
      </c>
      <c r="M41" s="3" t="s">
        <v>51</v>
      </c>
      <c r="N41" s="3" t="s">
        <v>51</v>
      </c>
      <c r="O41" s="3" t="s">
        <v>52</v>
      </c>
      <c r="P41" s="3" t="s">
        <v>40</v>
      </c>
      <c r="Q41" s="3" t="s">
        <v>40</v>
      </c>
      <c r="R41" s="3" t="s">
        <v>45</v>
      </c>
      <c r="S41" s="3" t="s">
        <v>40</v>
      </c>
    </row>
    <row r="42" spans="1:19">
      <c r="A42" s="1">
        <v>39</v>
      </c>
      <c r="B42" t="s">
        <v>181</v>
      </c>
      <c r="C42" s="3" t="s">
        <v>37</v>
      </c>
      <c r="D42" s="3" t="s">
        <v>40</v>
      </c>
      <c r="E42" s="3" t="s">
        <v>39</v>
      </c>
      <c r="F42" s="3" t="s">
        <v>38</v>
      </c>
      <c r="G42" s="3" t="s">
        <v>38</v>
      </c>
      <c r="H42" s="3" t="s">
        <v>40</v>
      </c>
      <c r="I42" s="3" t="s">
        <v>40</v>
      </c>
      <c r="J42" s="3" t="s">
        <v>40</v>
      </c>
      <c r="K42" s="3" t="s">
        <v>40</v>
      </c>
      <c r="L42" s="3" t="s">
        <v>41</v>
      </c>
      <c r="M42" s="3" t="s">
        <v>42</v>
      </c>
      <c r="N42" s="3" t="s">
        <v>42</v>
      </c>
      <c r="O42" s="3" t="s">
        <v>63</v>
      </c>
      <c r="P42" s="3" t="s">
        <v>40</v>
      </c>
      <c r="Q42" s="3" t="s">
        <v>38</v>
      </c>
      <c r="R42" s="3" t="s">
        <v>88</v>
      </c>
      <c r="S42" s="3" t="s">
        <v>38</v>
      </c>
    </row>
    <row r="43" spans="1:19">
      <c r="A43" s="1">
        <v>40</v>
      </c>
      <c r="B43" t="s">
        <v>184</v>
      </c>
      <c r="C43" s="3" t="s">
        <v>37</v>
      </c>
      <c r="D43" s="3" t="s">
        <v>38</v>
      </c>
      <c r="E43" s="3" t="s">
        <v>62</v>
      </c>
      <c r="F43" s="3" t="s">
        <v>38</v>
      </c>
      <c r="G43" s="3" t="s">
        <v>38</v>
      </c>
      <c r="H43" s="3" t="s">
        <v>40</v>
      </c>
      <c r="I43" s="3" t="s">
        <v>40</v>
      </c>
      <c r="J43" s="3" t="s">
        <v>40</v>
      </c>
      <c r="K43" s="3" t="s">
        <v>40</v>
      </c>
      <c r="L43" s="3" t="s">
        <v>41</v>
      </c>
      <c r="M43" s="3" t="s">
        <v>51</v>
      </c>
      <c r="N43" s="3" t="s">
        <v>51</v>
      </c>
      <c r="O43" s="3" t="s">
        <v>52</v>
      </c>
      <c r="P43" s="3" t="s">
        <v>40</v>
      </c>
      <c r="Q43" s="3" t="s">
        <v>38</v>
      </c>
      <c r="R43" s="3" t="s">
        <v>88</v>
      </c>
      <c r="S43" s="3" t="s">
        <v>40</v>
      </c>
    </row>
    <row r="44" spans="1:19">
      <c r="A44" s="1">
        <v>41</v>
      </c>
      <c r="B44" t="s">
        <v>187</v>
      </c>
      <c r="C44" s="3" t="s">
        <v>37</v>
      </c>
      <c r="D44" s="3" t="s">
        <v>38</v>
      </c>
      <c r="E44" s="3" t="s">
        <v>62</v>
      </c>
      <c r="F44" s="3" t="s">
        <v>38</v>
      </c>
      <c r="G44" s="3" t="s">
        <v>38</v>
      </c>
      <c r="H44" s="3" t="s">
        <v>40</v>
      </c>
      <c r="I44" s="3" t="s">
        <v>37</v>
      </c>
      <c r="J44" s="3" t="s">
        <v>40</v>
      </c>
      <c r="K44" s="3" t="s">
        <v>40</v>
      </c>
      <c r="L44" s="3" t="s">
        <v>50</v>
      </c>
      <c r="M44" s="3" t="s">
        <v>51</v>
      </c>
      <c r="N44" s="3" t="s">
        <v>51</v>
      </c>
      <c r="O44" s="3" t="s">
        <v>52</v>
      </c>
      <c r="P44" s="3" t="s">
        <v>40</v>
      </c>
      <c r="Q44" s="3" t="s">
        <v>38</v>
      </c>
      <c r="R44" s="3" t="s">
        <v>45</v>
      </c>
      <c r="S44" s="3" t="s">
        <v>40</v>
      </c>
    </row>
    <row r="45" spans="1:19">
      <c r="A45" s="1">
        <v>42</v>
      </c>
      <c r="B45" t="s">
        <v>190</v>
      </c>
      <c r="C45" s="3" t="s">
        <v>37</v>
      </c>
      <c r="D45" s="3" t="s">
        <v>38</v>
      </c>
      <c r="E45" s="3" t="s">
        <v>39</v>
      </c>
      <c r="F45" s="3" t="s">
        <v>38</v>
      </c>
      <c r="G45" s="3" t="s">
        <v>38</v>
      </c>
      <c r="H45" s="3" t="s">
        <v>40</v>
      </c>
      <c r="I45" s="3" t="s">
        <v>37</v>
      </c>
      <c r="J45" s="3" t="s">
        <v>40</v>
      </c>
      <c r="K45" s="3" t="s">
        <v>40</v>
      </c>
      <c r="L45" s="3" t="s">
        <v>41</v>
      </c>
      <c r="M45" s="3" t="s">
        <v>51</v>
      </c>
      <c r="N45" s="3" t="s">
        <v>51</v>
      </c>
      <c r="O45" s="3" t="s">
        <v>63</v>
      </c>
      <c r="P45" s="3" t="s">
        <v>40</v>
      </c>
      <c r="Q45" s="3" t="s">
        <v>40</v>
      </c>
      <c r="R45" s="3" t="s">
        <v>45</v>
      </c>
      <c r="S45" s="3" t="s">
        <v>40</v>
      </c>
    </row>
    <row r="46" spans="1:19">
      <c r="A46" s="1">
        <v>43</v>
      </c>
      <c r="B46" t="s">
        <v>194</v>
      </c>
      <c r="C46" s="3" t="s">
        <v>37</v>
      </c>
      <c r="D46" s="3" t="s">
        <v>38</v>
      </c>
      <c r="E46" s="3" t="s">
        <v>39</v>
      </c>
      <c r="F46" s="3" t="s">
        <v>38</v>
      </c>
      <c r="G46" s="3" t="s">
        <v>38</v>
      </c>
      <c r="H46" s="3" t="s">
        <v>40</v>
      </c>
      <c r="I46" s="3" t="s">
        <v>37</v>
      </c>
      <c r="J46" s="3" t="s">
        <v>40</v>
      </c>
      <c r="K46" s="3" t="s">
        <v>40</v>
      </c>
      <c r="L46" s="3" t="s">
        <v>41</v>
      </c>
      <c r="M46" s="3" t="s">
        <v>51</v>
      </c>
      <c r="N46" s="3" t="s">
        <v>51</v>
      </c>
      <c r="O46" s="3" t="s">
        <v>63</v>
      </c>
      <c r="P46" s="3" t="s">
        <v>40</v>
      </c>
      <c r="Q46" s="3" t="s">
        <v>38</v>
      </c>
      <c r="R46" s="3" t="s">
        <v>45</v>
      </c>
      <c r="S46" s="3" t="s">
        <v>40</v>
      </c>
    </row>
    <row r="47" spans="1:19">
      <c r="A47" s="1">
        <v>44</v>
      </c>
      <c r="B47" t="s">
        <v>197</v>
      </c>
      <c r="C47" s="3" t="s">
        <v>37</v>
      </c>
      <c r="D47" s="3" t="s">
        <v>38</v>
      </c>
      <c r="E47" s="3" t="s">
        <v>62</v>
      </c>
      <c r="F47" s="3" t="s">
        <v>38</v>
      </c>
      <c r="G47" s="3" t="s">
        <v>38</v>
      </c>
      <c r="H47" s="3" t="s">
        <v>40</v>
      </c>
      <c r="I47" s="3" t="s">
        <v>40</v>
      </c>
      <c r="J47" s="3" t="s">
        <v>40</v>
      </c>
      <c r="K47" s="3" t="s">
        <v>40</v>
      </c>
      <c r="L47" s="3" t="s">
        <v>41</v>
      </c>
      <c r="M47" s="3" t="s">
        <v>51</v>
      </c>
      <c r="N47" s="3" t="s">
        <v>51</v>
      </c>
      <c r="O47" s="3" t="s">
        <v>52</v>
      </c>
      <c r="P47" s="3" t="s">
        <v>40</v>
      </c>
      <c r="Q47" s="3" t="s">
        <v>38</v>
      </c>
      <c r="R47" s="3" t="s">
        <v>88</v>
      </c>
      <c r="S47" s="3" t="s">
        <v>40</v>
      </c>
    </row>
    <row r="48" spans="1:19">
      <c r="A48" s="1">
        <v>45</v>
      </c>
      <c r="B48" t="s">
        <v>199</v>
      </c>
      <c r="C48" s="3" t="s">
        <v>37</v>
      </c>
      <c r="D48" s="3" t="s">
        <v>38</v>
      </c>
      <c r="E48" s="3" t="s">
        <v>49</v>
      </c>
      <c r="F48" s="3" t="s">
        <v>38</v>
      </c>
      <c r="G48" s="3" t="s">
        <v>38</v>
      </c>
      <c r="H48" s="3" t="s">
        <v>40</v>
      </c>
      <c r="I48" s="3" t="s">
        <v>37</v>
      </c>
      <c r="J48" s="3" t="s">
        <v>40</v>
      </c>
      <c r="K48" s="3" t="s">
        <v>40</v>
      </c>
      <c r="L48" s="3" t="s">
        <v>50</v>
      </c>
      <c r="M48" s="3" t="s">
        <v>51</v>
      </c>
      <c r="N48" s="3" t="s">
        <v>51</v>
      </c>
      <c r="O48" s="3" t="s">
        <v>52</v>
      </c>
      <c r="P48" s="3" t="s">
        <v>40</v>
      </c>
      <c r="Q48" s="3" t="s">
        <v>38</v>
      </c>
      <c r="R48" s="3" t="s">
        <v>88</v>
      </c>
      <c r="S48" s="3" t="s">
        <v>40</v>
      </c>
    </row>
    <row r="49" spans="1:19">
      <c r="A49" s="1">
        <v>46</v>
      </c>
      <c r="B49" t="s">
        <v>202</v>
      </c>
      <c r="C49" s="3" t="s">
        <v>37</v>
      </c>
      <c r="D49" s="3" t="s">
        <v>38</v>
      </c>
      <c r="E49" s="3" t="s">
        <v>39</v>
      </c>
      <c r="F49" s="3" t="s">
        <v>38</v>
      </c>
      <c r="G49" s="3" t="s">
        <v>38</v>
      </c>
      <c r="H49" s="3" t="s">
        <v>38</v>
      </c>
      <c r="I49" s="3" t="s">
        <v>37</v>
      </c>
      <c r="J49" s="3" t="s">
        <v>40</v>
      </c>
      <c r="K49" s="3" t="s">
        <v>40</v>
      </c>
      <c r="L49" s="3" t="s">
        <v>41</v>
      </c>
      <c r="M49" s="3" t="s">
        <v>42</v>
      </c>
      <c r="N49" s="3" t="s">
        <v>42</v>
      </c>
      <c r="O49" s="3" t="s">
        <v>43</v>
      </c>
      <c r="P49" s="3" t="s">
        <v>40</v>
      </c>
      <c r="Q49" s="3" t="s">
        <v>38</v>
      </c>
      <c r="R49" s="3" t="s">
        <v>88</v>
      </c>
      <c r="S49" s="3" t="s">
        <v>40</v>
      </c>
    </row>
    <row r="50" spans="1:19">
      <c r="A50" s="1">
        <v>47</v>
      </c>
      <c r="B50" t="s">
        <v>205</v>
      </c>
      <c r="C50" s="3" t="s">
        <v>37</v>
      </c>
      <c r="D50" s="3" t="s">
        <v>38</v>
      </c>
      <c r="E50" s="3" t="s">
        <v>39</v>
      </c>
      <c r="F50" s="3" t="s">
        <v>38</v>
      </c>
      <c r="G50" s="3" t="s">
        <v>38</v>
      </c>
      <c r="H50" s="3" t="s">
        <v>40</v>
      </c>
      <c r="I50" s="3" t="s">
        <v>38</v>
      </c>
      <c r="J50" s="3" t="s">
        <v>40</v>
      </c>
      <c r="K50" s="3" t="s">
        <v>40</v>
      </c>
      <c r="L50" s="3" t="s">
        <v>41</v>
      </c>
      <c r="M50" s="3" t="s">
        <v>87</v>
      </c>
      <c r="N50" s="3" t="s">
        <v>87</v>
      </c>
      <c r="O50" s="3" t="s">
        <v>63</v>
      </c>
      <c r="P50" s="3" t="s">
        <v>40</v>
      </c>
      <c r="Q50" s="3" t="s">
        <v>40</v>
      </c>
      <c r="R50" s="3" t="s">
        <v>88</v>
      </c>
      <c r="S50" s="3" t="s">
        <v>40</v>
      </c>
    </row>
    <row r="51" spans="1:19">
      <c r="A51" s="1">
        <v>48</v>
      </c>
      <c r="B51" t="s">
        <v>208</v>
      </c>
      <c r="C51" s="3" t="s">
        <v>37</v>
      </c>
      <c r="D51" s="3" t="s">
        <v>38</v>
      </c>
      <c r="E51" s="3" t="s">
        <v>39</v>
      </c>
      <c r="F51" s="3" t="s">
        <v>38</v>
      </c>
      <c r="G51" s="3" t="s">
        <v>38</v>
      </c>
      <c r="H51" s="3" t="s">
        <v>40</v>
      </c>
      <c r="I51" s="3" t="s">
        <v>37</v>
      </c>
      <c r="J51" s="3" t="s">
        <v>40</v>
      </c>
      <c r="K51" s="3" t="s">
        <v>40</v>
      </c>
      <c r="L51" s="3" t="s">
        <v>41</v>
      </c>
      <c r="M51" s="3" t="s">
        <v>51</v>
      </c>
      <c r="N51" s="3" t="s">
        <v>51</v>
      </c>
      <c r="O51" s="3" t="s">
        <v>52</v>
      </c>
      <c r="P51" s="3" t="s">
        <v>40</v>
      </c>
      <c r="Q51" s="3" t="s">
        <v>38</v>
      </c>
      <c r="R51" s="3" t="s">
        <v>45</v>
      </c>
      <c r="S51" s="3" t="s">
        <v>38</v>
      </c>
    </row>
    <row r="52" spans="1:19">
      <c r="A52" s="1">
        <v>49</v>
      </c>
      <c r="B52" t="s">
        <v>211</v>
      </c>
      <c r="C52" s="3" t="s">
        <v>37</v>
      </c>
      <c r="D52" s="3" t="s">
        <v>38</v>
      </c>
      <c r="E52" s="3" t="s">
        <v>49</v>
      </c>
      <c r="F52" s="3" t="s">
        <v>38</v>
      </c>
      <c r="G52" s="3" t="s">
        <v>38</v>
      </c>
      <c r="H52" s="3" t="s">
        <v>40</v>
      </c>
      <c r="I52" s="3" t="s">
        <v>37</v>
      </c>
      <c r="J52" s="3" t="s">
        <v>40</v>
      </c>
      <c r="K52" s="3" t="s">
        <v>40</v>
      </c>
      <c r="L52" s="3" t="s">
        <v>50</v>
      </c>
      <c r="M52" s="3" t="s">
        <v>51</v>
      </c>
      <c r="N52" s="3" t="s">
        <v>51</v>
      </c>
      <c r="O52" s="3" t="s">
        <v>43</v>
      </c>
      <c r="P52" s="3" t="s">
        <v>40</v>
      </c>
      <c r="Q52" s="3" t="s">
        <v>40</v>
      </c>
      <c r="R52" s="3" t="s">
        <v>88</v>
      </c>
      <c r="S52" s="3" t="s">
        <v>40</v>
      </c>
    </row>
    <row r="53" spans="1:19">
      <c r="A53" s="1">
        <v>50</v>
      </c>
      <c r="B53" t="s">
        <v>214</v>
      </c>
      <c r="C53" s="3" t="s">
        <v>37</v>
      </c>
      <c r="D53" s="3" t="s">
        <v>38</v>
      </c>
      <c r="E53" s="3" t="s">
        <v>39</v>
      </c>
      <c r="F53" s="3" t="s">
        <v>38</v>
      </c>
      <c r="G53" s="3" t="s">
        <v>38</v>
      </c>
      <c r="H53" s="3" t="s">
        <v>40</v>
      </c>
      <c r="I53" s="3" t="s">
        <v>37</v>
      </c>
      <c r="J53" s="3" t="s">
        <v>40</v>
      </c>
      <c r="K53" s="3" t="s">
        <v>40</v>
      </c>
      <c r="L53" s="3" t="s">
        <v>41</v>
      </c>
      <c r="M53" s="3" t="s">
        <v>51</v>
      </c>
      <c r="N53" s="3" t="s">
        <v>51</v>
      </c>
      <c r="O53" s="3" t="s">
        <v>52</v>
      </c>
      <c r="P53" s="3" t="s">
        <v>40</v>
      </c>
      <c r="Q53" s="3" t="s">
        <v>38</v>
      </c>
      <c r="R53" s="3" t="s">
        <v>88</v>
      </c>
      <c r="S53" s="3" t="s">
        <v>40</v>
      </c>
    </row>
    <row r="54" spans="1:19">
      <c r="A54" s="1">
        <v>51</v>
      </c>
      <c r="B54" t="s">
        <v>217</v>
      </c>
      <c r="C54" s="3" t="s">
        <v>37</v>
      </c>
      <c r="D54" s="3" t="s">
        <v>38</v>
      </c>
      <c r="E54" s="3" t="s">
        <v>123</v>
      </c>
      <c r="F54" s="3" t="s">
        <v>40</v>
      </c>
      <c r="G54" s="3" t="s">
        <v>38</v>
      </c>
      <c r="H54" s="3" t="s">
        <v>40</v>
      </c>
      <c r="I54" s="3" t="s">
        <v>37</v>
      </c>
      <c r="J54" s="3" t="s">
        <v>40</v>
      </c>
      <c r="K54" s="3" t="s">
        <v>40</v>
      </c>
      <c r="L54" s="3" t="s">
        <v>50</v>
      </c>
      <c r="M54" s="3" t="s">
        <v>51</v>
      </c>
      <c r="N54" s="3" t="s">
        <v>51</v>
      </c>
      <c r="O54" s="3" t="s">
        <v>63</v>
      </c>
      <c r="P54" s="3" t="s">
        <v>40</v>
      </c>
      <c r="Q54" s="3" t="s">
        <v>38</v>
      </c>
      <c r="R54" s="3" t="s">
        <v>88</v>
      </c>
      <c r="S54" s="3" t="s">
        <v>40</v>
      </c>
    </row>
    <row r="55" spans="1:19">
      <c r="A55" s="1">
        <v>52</v>
      </c>
      <c r="B55" t="s">
        <v>220</v>
      </c>
      <c r="C55" s="3" t="s">
        <v>37</v>
      </c>
      <c r="D55" s="3" t="s">
        <v>38</v>
      </c>
      <c r="E55" s="3" t="s">
        <v>39</v>
      </c>
      <c r="F55" s="3" t="s">
        <v>38</v>
      </c>
      <c r="G55" s="3" t="s">
        <v>38</v>
      </c>
      <c r="H55" s="3" t="s">
        <v>40</v>
      </c>
      <c r="I55" s="3" t="s">
        <v>37</v>
      </c>
      <c r="J55" s="3" t="s">
        <v>40</v>
      </c>
      <c r="K55" s="3" t="s">
        <v>40</v>
      </c>
      <c r="L55" s="3" t="s">
        <v>50</v>
      </c>
      <c r="M55" s="3" t="s">
        <v>42</v>
      </c>
      <c r="N55" s="3" t="s">
        <v>42</v>
      </c>
      <c r="O55" s="3" t="s">
        <v>43</v>
      </c>
      <c r="P55" s="3" t="s">
        <v>40</v>
      </c>
      <c r="Q55" s="3" t="s">
        <v>40</v>
      </c>
      <c r="R55" s="3" t="s">
        <v>45</v>
      </c>
      <c r="S55" s="3" t="s">
        <v>40</v>
      </c>
    </row>
    <row r="56" spans="1:19">
      <c r="A56" s="1">
        <v>53</v>
      </c>
      <c r="B56" t="s">
        <v>223</v>
      </c>
      <c r="C56" s="3" t="s">
        <v>37</v>
      </c>
      <c r="D56" s="3" t="s">
        <v>38</v>
      </c>
      <c r="E56" s="3" t="s">
        <v>39</v>
      </c>
      <c r="F56" s="3" t="s">
        <v>38</v>
      </c>
      <c r="G56" s="3" t="s">
        <v>38</v>
      </c>
      <c r="H56" s="3" t="s">
        <v>40</v>
      </c>
      <c r="I56" s="3" t="s">
        <v>37</v>
      </c>
      <c r="J56" s="3" t="s">
        <v>40</v>
      </c>
      <c r="K56" s="3" t="s">
        <v>40</v>
      </c>
      <c r="L56" s="3" t="s">
        <v>41</v>
      </c>
      <c r="M56" s="3" t="s">
        <v>51</v>
      </c>
      <c r="N56" s="3" t="s">
        <v>51</v>
      </c>
      <c r="O56" s="3" t="s">
        <v>52</v>
      </c>
      <c r="P56" s="3" t="s">
        <v>40</v>
      </c>
      <c r="Q56" s="3" t="s">
        <v>40</v>
      </c>
      <c r="R56" s="3" t="s">
        <v>45</v>
      </c>
      <c r="S56" s="3" t="s">
        <v>40</v>
      </c>
    </row>
    <row r="57" spans="1:19">
      <c r="A57" s="1">
        <v>54</v>
      </c>
      <c r="B57" t="s">
        <v>226</v>
      </c>
      <c r="C57" s="3" t="s">
        <v>37</v>
      </c>
      <c r="D57" s="3" t="s">
        <v>38</v>
      </c>
      <c r="E57" s="3" t="s">
        <v>49</v>
      </c>
      <c r="F57" s="3" t="s">
        <v>38</v>
      </c>
      <c r="G57" s="3" t="s">
        <v>38</v>
      </c>
      <c r="H57" s="3" t="s">
        <v>40</v>
      </c>
      <c r="I57" s="3" t="s">
        <v>37</v>
      </c>
      <c r="J57" s="3" t="s">
        <v>40</v>
      </c>
      <c r="K57" s="3" t="s">
        <v>40</v>
      </c>
      <c r="L57" s="3" t="s">
        <v>50</v>
      </c>
      <c r="M57" s="3" t="s">
        <v>51</v>
      </c>
      <c r="N57" s="3" t="s">
        <v>51</v>
      </c>
      <c r="O57" s="3" t="s">
        <v>43</v>
      </c>
      <c r="P57" s="3" t="s">
        <v>40</v>
      </c>
      <c r="Q57" s="3" t="s">
        <v>40</v>
      </c>
      <c r="R57" s="3" t="s">
        <v>45</v>
      </c>
      <c r="S57" s="3" t="s">
        <v>40</v>
      </c>
    </row>
    <row r="58" spans="1:19">
      <c r="A58" s="1">
        <v>55</v>
      </c>
      <c r="B58" t="s">
        <v>229</v>
      </c>
      <c r="C58" s="3" t="s">
        <v>37</v>
      </c>
      <c r="D58" s="3" t="s">
        <v>38</v>
      </c>
      <c r="E58" s="3" t="s">
        <v>39</v>
      </c>
      <c r="F58" s="3" t="s">
        <v>38</v>
      </c>
      <c r="G58" s="3" t="s">
        <v>38</v>
      </c>
      <c r="H58" s="3" t="s">
        <v>38</v>
      </c>
      <c r="I58" s="3" t="s">
        <v>37</v>
      </c>
      <c r="J58" s="3" t="s">
        <v>40</v>
      </c>
      <c r="K58" s="3" t="s">
        <v>40</v>
      </c>
      <c r="L58" s="3" t="s">
        <v>41</v>
      </c>
      <c r="M58" s="3" t="s">
        <v>51</v>
      </c>
      <c r="N58" s="3" t="s">
        <v>51</v>
      </c>
      <c r="O58" s="3" t="s">
        <v>52</v>
      </c>
      <c r="P58" s="3" t="s">
        <v>38</v>
      </c>
      <c r="Q58" s="3" t="s">
        <v>38</v>
      </c>
      <c r="R58" s="3" t="s">
        <v>45</v>
      </c>
      <c r="S58" s="3" t="s">
        <v>38</v>
      </c>
    </row>
    <row r="59" spans="1:19">
      <c r="A59" s="1">
        <v>56</v>
      </c>
      <c r="B59" t="s">
        <v>232</v>
      </c>
      <c r="C59" s="3" t="s">
        <v>37</v>
      </c>
      <c r="D59" s="3" t="s">
        <v>38</v>
      </c>
      <c r="E59" s="3" t="s">
        <v>49</v>
      </c>
      <c r="F59" s="3" t="s">
        <v>38</v>
      </c>
      <c r="G59" s="3" t="s">
        <v>40</v>
      </c>
      <c r="H59" s="3" t="s">
        <v>40</v>
      </c>
      <c r="I59" s="3" t="s">
        <v>37</v>
      </c>
      <c r="J59" s="3" t="s">
        <v>40</v>
      </c>
      <c r="K59" s="3" t="s">
        <v>40</v>
      </c>
      <c r="L59" s="3" t="s">
        <v>41</v>
      </c>
      <c r="M59" s="3" t="s">
        <v>51</v>
      </c>
      <c r="N59" s="3" t="s">
        <v>51</v>
      </c>
      <c r="O59" s="3" t="s">
        <v>52</v>
      </c>
      <c r="P59" s="3" t="s">
        <v>40</v>
      </c>
      <c r="Q59" s="3" t="s">
        <v>38</v>
      </c>
      <c r="R59" s="3" t="s">
        <v>99</v>
      </c>
      <c r="S59" s="3" t="s">
        <v>40</v>
      </c>
    </row>
    <row r="60" spans="1:19">
      <c r="A60" s="1">
        <v>57</v>
      </c>
      <c r="B60" t="s">
        <v>236</v>
      </c>
      <c r="C60" s="3" t="s">
        <v>37</v>
      </c>
      <c r="D60" s="3" t="s">
        <v>38</v>
      </c>
      <c r="E60" s="3" t="s">
        <v>39</v>
      </c>
      <c r="F60" s="3" t="s">
        <v>38</v>
      </c>
      <c r="G60" s="3" t="s">
        <v>38</v>
      </c>
      <c r="H60" s="3" t="s">
        <v>38</v>
      </c>
      <c r="I60" s="3" t="s">
        <v>37</v>
      </c>
      <c r="J60" s="3" t="s">
        <v>40</v>
      </c>
      <c r="K60" s="3" t="s">
        <v>40</v>
      </c>
      <c r="L60" s="3" t="s">
        <v>41</v>
      </c>
      <c r="M60" s="3" t="s">
        <v>51</v>
      </c>
      <c r="N60" s="3" t="s">
        <v>51</v>
      </c>
      <c r="O60" s="3" t="s">
        <v>52</v>
      </c>
      <c r="P60" s="3" t="s">
        <v>40</v>
      </c>
      <c r="Q60" s="3" t="s">
        <v>40</v>
      </c>
      <c r="R60" s="3" t="s">
        <v>99</v>
      </c>
      <c r="S60" s="3" t="s">
        <v>40</v>
      </c>
    </row>
    <row r="61" spans="1:19">
      <c r="A61" s="1">
        <v>58</v>
      </c>
      <c r="B61" t="s">
        <v>240</v>
      </c>
      <c r="C61" s="3" t="s">
        <v>37</v>
      </c>
      <c r="D61" s="3" t="s">
        <v>38</v>
      </c>
      <c r="E61" s="3" t="s">
        <v>62</v>
      </c>
      <c r="F61" s="3" t="s">
        <v>40</v>
      </c>
      <c r="G61" s="3" t="s">
        <v>38</v>
      </c>
      <c r="H61" s="3" t="s">
        <v>40</v>
      </c>
      <c r="I61" s="3" t="s">
        <v>37</v>
      </c>
      <c r="J61" s="3" t="s">
        <v>40</v>
      </c>
      <c r="K61" s="3" t="s">
        <v>40</v>
      </c>
      <c r="L61" s="3" t="s">
        <v>41</v>
      </c>
      <c r="M61" s="3" t="s">
        <v>51</v>
      </c>
      <c r="N61" s="3" t="s">
        <v>51</v>
      </c>
      <c r="O61" s="3" t="s">
        <v>63</v>
      </c>
      <c r="P61" s="3" t="s">
        <v>40</v>
      </c>
      <c r="Q61" s="3" t="s">
        <v>38</v>
      </c>
      <c r="R61" s="3" t="s">
        <v>45</v>
      </c>
      <c r="S61" s="3" t="s">
        <v>40</v>
      </c>
    </row>
    <row r="62" spans="1:19">
      <c r="A62" s="1">
        <v>59</v>
      </c>
      <c r="B62" t="s">
        <v>243</v>
      </c>
      <c r="C62" s="3" t="s">
        <v>37</v>
      </c>
      <c r="D62" s="3" t="s">
        <v>38</v>
      </c>
      <c r="E62" s="3" t="s">
        <v>62</v>
      </c>
      <c r="F62" s="3" t="s">
        <v>40</v>
      </c>
      <c r="G62" s="3" t="s">
        <v>38</v>
      </c>
      <c r="H62" s="3" t="s">
        <v>40</v>
      </c>
      <c r="I62" s="3" t="s">
        <v>37</v>
      </c>
      <c r="J62" s="3" t="s">
        <v>40</v>
      </c>
      <c r="K62" s="3" t="s">
        <v>40</v>
      </c>
      <c r="L62" s="3" t="s">
        <v>50</v>
      </c>
      <c r="M62" s="3" t="s">
        <v>51</v>
      </c>
      <c r="N62" s="3" t="s">
        <v>51</v>
      </c>
      <c r="O62" s="3" t="s">
        <v>52</v>
      </c>
      <c r="P62" s="3" t="s">
        <v>40</v>
      </c>
      <c r="Q62" s="3" t="s">
        <v>38</v>
      </c>
      <c r="R62" s="3" t="s">
        <v>45</v>
      </c>
      <c r="S62" s="3" t="s">
        <v>40</v>
      </c>
    </row>
    <row r="63" spans="1:19">
      <c r="A63" s="1">
        <v>60</v>
      </c>
      <c r="B63" t="s">
        <v>246</v>
      </c>
      <c r="C63" s="3" t="s">
        <v>37</v>
      </c>
      <c r="D63" s="3" t="s">
        <v>38</v>
      </c>
      <c r="E63" s="3" t="s">
        <v>49</v>
      </c>
      <c r="F63" s="3" t="s">
        <v>38</v>
      </c>
      <c r="G63" s="3" t="s">
        <v>38</v>
      </c>
      <c r="H63" s="3" t="s">
        <v>40</v>
      </c>
      <c r="I63" s="3" t="s">
        <v>37</v>
      </c>
      <c r="J63" s="3" t="s">
        <v>40</v>
      </c>
      <c r="K63" s="3" t="s">
        <v>40</v>
      </c>
      <c r="L63" s="3" t="s">
        <v>50</v>
      </c>
      <c r="M63" s="3" t="s">
        <v>51</v>
      </c>
      <c r="N63" s="3" t="s">
        <v>51</v>
      </c>
      <c r="O63" s="3" t="s">
        <v>63</v>
      </c>
      <c r="P63" s="3" t="s">
        <v>40</v>
      </c>
      <c r="Q63" s="3" t="s">
        <v>40</v>
      </c>
      <c r="R63" s="3" t="s">
        <v>99</v>
      </c>
      <c r="S63" s="3" t="s">
        <v>40</v>
      </c>
    </row>
    <row r="64" spans="1:19">
      <c r="A64" s="1">
        <v>61</v>
      </c>
      <c r="B64" t="s">
        <v>249</v>
      </c>
      <c r="C64" s="3" t="s">
        <v>37</v>
      </c>
      <c r="D64" s="3" t="s">
        <v>38</v>
      </c>
      <c r="E64" s="3" t="s">
        <v>62</v>
      </c>
      <c r="F64" s="3" t="s">
        <v>40</v>
      </c>
      <c r="G64" s="3" t="s">
        <v>38</v>
      </c>
      <c r="H64" s="3" t="s">
        <v>40</v>
      </c>
      <c r="I64" s="3" t="s">
        <v>37</v>
      </c>
      <c r="J64" s="3" t="s">
        <v>40</v>
      </c>
      <c r="K64" s="3" t="s">
        <v>40</v>
      </c>
      <c r="L64" s="3" t="s">
        <v>41</v>
      </c>
      <c r="M64" s="3" t="s">
        <v>51</v>
      </c>
      <c r="N64" s="3" t="s">
        <v>51</v>
      </c>
      <c r="O64" s="3" t="s">
        <v>52</v>
      </c>
      <c r="P64" s="3" t="s">
        <v>40</v>
      </c>
      <c r="Q64" s="3" t="s">
        <v>40</v>
      </c>
      <c r="R64" s="3" t="s">
        <v>103</v>
      </c>
      <c r="S64" s="3" t="s">
        <v>40</v>
      </c>
    </row>
    <row r="65" spans="1:19">
      <c r="A65" s="1">
        <v>62</v>
      </c>
      <c r="B65" t="s">
        <v>252</v>
      </c>
      <c r="C65" s="3" t="s">
        <v>37</v>
      </c>
      <c r="D65" s="3" t="s">
        <v>38</v>
      </c>
      <c r="E65" s="3" t="s">
        <v>39</v>
      </c>
      <c r="F65" s="3" t="s">
        <v>38</v>
      </c>
      <c r="G65" s="3" t="s">
        <v>38</v>
      </c>
      <c r="H65" s="3" t="s">
        <v>40</v>
      </c>
      <c r="I65" s="3" t="s">
        <v>37</v>
      </c>
      <c r="J65" s="3" t="s">
        <v>40</v>
      </c>
      <c r="K65" s="3" t="s">
        <v>40</v>
      </c>
      <c r="L65" s="3" t="s">
        <v>41</v>
      </c>
      <c r="M65" s="3" t="s">
        <v>51</v>
      </c>
      <c r="N65" s="3" t="s">
        <v>51</v>
      </c>
      <c r="O65" s="3" t="s">
        <v>52</v>
      </c>
      <c r="P65" s="3" t="s">
        <v>40</v>
      </c>
      <c r="Q65" s="3" t="s">
        <v>40</v>
      </c>
      <c r="R65" s="3" t="s">
        <v>88</v>
      </c>
      <c r="S65" s="3" t="s">
        <v>40</v>
      </c>
    </row>
    <row r="66" spans="1:19">
      <c r="A66" s="1">
        <v>63</v>
      </c>
      <c r="B66" t="s">
        <v>255</v>
      </c>
      <c r="C66" s="3" t="s">
        <v>37</v>
      </c>
      <c r="D66" s="3" t="s">
        <v>38</v>
      </c>
      <c r="E66" s="3" t="s">
        <v>39</v>
      </c>
      <c r="F66" s="3" t="s">
        <v>38</v>
      </c>
      <c r="G66" s="3" t="s">
        <v>38</v>
      </c>
      <c r="H66" s="3" t="s">
        <v>40</v>
      </c>
      <c r="I66" s="3" t="s">
        <v>37</v>
      </c>
      <c r="J66" s="3" t="s">
        <v>40</v>
      </c>
      <c r="K66" s="3" t="s">
        <v>40</v>
      </c>
      <c r="L66" s="3" t="s">
        <v>41</v>
      </c>
      <c r="M66" s="3" t="s">
        <v>42</v>
      </c>
      <c r="N66" s="3" t="s">
        <v>42</v>
      </c>
      <c r="O66" s="3" t="s">
        <v>43</v>
      </c>
      <c r="P66" s="3" t="s">
        <v>40</v>
      </c>
      <c r="Q66" s="3" t="s">
        <v>38</v>
      </c>
      <c r="R66" s="3" t="s">
        <v>88</v>
      </c>
      <c r="S66" s="3" t="s">
        <v>40</v>
      </c>
    </row>
    <row r="67" spans="1:19">
      <c r="A67" s="1">
        <v>64</v>
      </c>
      <c r="B67" t="s">
        <v>258</v>
      </c>
      <c r="C67" s="3" t="s">
        <v>37</v>
      </c>
      <c r="D67" s="3" t="s">
        <v>38</v>
      </c>
      <c r="E67" s="3" t="s">
        <v>39</v>
      </c>
      <c r="F67" s="3" t="s">
        <v>38</v>
      </c>
      <c r="G67" s="3" t="s">
        <v>38</v>
      </c>
      <c r="H67" s="3" t="s">
        <v>40</v>
      </c>
      <c r="I67" s="3" t="s">
        <v>37</v>
      </c>
      <c r="J67" s="3" t="s">
        <v>40</v>
      </c>
      <c r="K67" s="3" t="s">
        <v>40</v>
      </c>
      <c r="L67" s="3" t="s">
        <v>41</v>
      </c>
      <c r="M67" s="3" t="s">
        <v>87</v>
      </c>
      <c r="N67" s="3" t="s">
        <v>42</v>
      </c>
      <c r="O67" s="3" t="s">
        <v>63</v>
      </c>
      <c r="P67" s="3" t="s">
        <v>40</v>
      </c>
      <c r="Q67" s="3" t="s">
        <v>38</v>
      </c>
      <c r="R67" s="3" t="s">
        <v>88</v>
      </c>
      <c r="S67" s="3" t="s">
        <v>40</v>
      </c>
    </row>
    <row r="68" spans="1:19">
      <c r="A68" s="1">
        <v>65</v>
      </c>
      <c r="B68" t="s">
        <v>261</v>
      </c>
      <c r="C68" s="3" t="s">
        <v>37</v>
      </c>
      <c r="D68" s="3" t="s">
        <v>38</v>
      </c>
      <c r="E68" s="3" t="s">
        <v>62</v>
      </c>
      <c r="F68" s="3" t="s">
        <v>38</v>
      </c>
      <c r="G68" s="3" t="s">
        <v>38</v>
      </c>
      <c r="H68" s="3" t="s">
        <v>40</v>
      </c>
      <c r="I68" s="3" t="s">
        <v>37</v>
      </c>
      <c r="J68" s="3" t="s">
        <v>40</v>
      </c>
      <c r="K68" s="3" t="s">
        <v>40</v>
      </c>
      <c r="L68" s="3" t="s">
        <v>41</v>
      </c>
      <c r="M68" s="3" t="s">
        <v>42</v>
      </c>
      <c r="N68" s="3" t="s">
        <v>42</v>
      </c>
      <c r="O68" s="3" t="s">
        <v>43</v>
      </c>
      <c r="P68" s="3" t="s">
        <v>40</v>
      </c>
      <c r="Q68" s="3" t="s">
        <v>40</v>
      </c>
      <c r="R68" s="3" t="s">
        <v>88</v>
      </c>
      <c r="S68" s="3" t="s">
        <v>40</v>
      </c>
    </row>
    <row r="69" spans="1:19">
      <c r="A69" s="1">
        <v>66</v>
      </c>
      <c r="B69" t="s">
        <v>264</v>
      </c>
      <c r="C69" s="3" t="s">
        <v>37</v>
      </c>
      <c r="D69" s="3" t="s">
        <v>38</v>
      </c>
      <c r="E69" s="3" t="s">
        <v>39</v>
      </c>
      <c r="F69" s="3" t="s">
        <v>38</v>
      </c>
      <c r="G69" s="3" t="s">
        <v>38</v>
      </c>
      <c r="H69" s="3" t="s">
        <v>40</v>
      </c>
      <c r="I69" s="3" t="s">
        <v>37</v>
      </c>
      <c r="J69" s="3" t="s">
        <v>40</v>
      </c>
      <c r="K69" s="3" t="s">
        <v>40</v>
      </c>
      <c r="L69" s="3" t="s">
        <v>41</v>
      </c>
      <c r="M69" s="3" t="s">
        <v>51</v>
      </c>
      <c r="N69" s="3" t="s">
        <v>51</v>
      </c>
      <c r="O69" s="3" t="s">
        <v>52</v>
      </c>
      <c r="P69" s="3" t="s">
        <v>40</v>
      </c>
      <c r="Q69" s="3" t="s">
        <v>38</v>
      </c>
      <c r="R69" s="3" t="s">
        <v>45</v>
      </c>
      <c r="S69" s="3" t="s">
        <v>40</v>
      </c>
    </row>
    <row r="70" spans="1:19">
      <c r="A70" s="1">
        <v>67</v>
      </c>
      <c r="B70" t="s">
        <v>267</v>
      </c>
      <c r="C70" s="3" t="s">
        <v>37</v>
      </c>
      <c r="D70" s="3" t="s">
        <v>38</v>
      </c>
      <c r="E70" s="3" t="s">
        <v>49</v>
      </c>
      <c r="F70" s="3" t="s">
        <v>40</v>
      </c>
      <c r="G70" s="3" t="s">
        <v>40</v>
      </c>
      <c r="H70" s="3" t="s">
        <v>40</v>
      </c>
      <c r="I70" s="3" t="s">
        <v>37</v>
      </c>
      <c r="J70" s="3" t="s">
        <v>40</v>
      </c>
      <c r="K70" s="3" t="s">
        <v>40</v>
      </c>
      <c r="L70" s="3" t="s">
        <v>50</v>
      </c>
      <c r="M70" s="3" t="s">
        <v>42</v>
      </c>
      <c r="N70" s="3" t="s">
        <v>42</v>
      </c>
      <c r="O70" s="3" t="s">
        <v>43</v>
      </c>
      <c r="P70" s="3" t="s">
        <v>40</v>
      </c>
      <c r="Q70" s="3" t="s">
        <v>40</v>
      </c>
      <c r="R70" s="3" t="s">
        <v>45</v>
      </c>
      <c r="S70" s="3" t="s">
        <v>40</v>
      </c>
    </row>
    <row r="71" spans="1:19">
      <c r="A71" s="1">
        <v>68</v>
      </c>
      <c r="B71" t="s">
        <v>271</v>
      </c>
      <c r="C71" s="3" t="s">
        <v>37</v>
      </c>
      <c r="D71" s="3" t="s">
        <v>38</v>
      </c>
      <c r="E71" s="3" t="s">
        <v>39</v>
      </c>
      <c r="F71" s="3" t="s">
        <v>38</v>
      </c>
      <c r="G71" s="3" t="s">
        <v>38</v>
      </c>
      <c r="H71" s="3" t="s">
        <v>40</v>
      </c>
      <c r="I71" s="3" t="s">
        <v>37</v>
      </c>
      <c r="J71" s="3" t="s">
        <v>40</v>
      </c>
      <c r="K71" s="3" t="s">
        <v>40</v>
      </c>
      <c r="L71" s="3" t="s">
        <v>41</v>
      </c>
      <c r="M71" s="3" t="s">
        <v>51</v>
      </c>
      <c r="N71" s="3" t="s">
        <v>51</v>
      </c>
      <c r="O71" s="3" t="s">
        <v>52</v>
      </c>
      <c r="P71" s="3" t="s">
        <v>40</v>
      </c>
      <c r="Q71" s="3" t="s">
        <v>38</v>
      </c>
      <c r="R71" s="3" t="s">
        <v>88</v>
      </c>
      <c r="S71" s="3" t="s">
        <v>40</v>
      </c>
    </row>
    <row r="72" spans="1:19">
      <c r="A72" s="1">
        <v>69</v>
      </c>
      <c r="B72" t="s">
        <v>274</v>
      </c>
      <c r="C72" s="3" t="s">
        <v>37</v>
      </c>
      <c r="D72" s="3" t="s">
        <v>38</v>
      </c>
      <c r="E72" s="3" t="s">
        <v>62</v>
      </c>
      <c r="F72" s="3" t="s">
        <v>40</v>
      </c>
      <c r="G72" s="3" t="s">
        <v>38</v>
      </c>
      <c r="H72" s="3" t="s">
        <v>40</v>
      </c>
      <c r="I72" s="3" t="s">
        <v>38</v>
      </c>
      <c r="J72" s="3" t="s">
        <v>40</v>
      </c>
      <c r="K72" s="3" t="s">
        <v>40</v>
      </c>
      <c r="L72" s="3" t="s">
        <v>50</v>
      </c>
      <c r="M72" s="3" t="s">
        <v>42</v>
      </c>
      <c r="N72" s="3" t="s">
        <v>42</v>
      </c>
      <c r="O72" s="3" t="s">
        <v>52</v>
      </c>
      <c r="P72" s="3" t="s">
        <v>40</v>
      </c>
      <c r="Q72" s="3" t="s">
        <v>40</v>
      </c>
      <c r="R72" s="3" t="s">
        <v>45</v>
      </c>
      <c r="S72" s="3" t="s">
        <v>40</v>
      </c>
    </row>
    <row r="73" spans="1:19">
      <c r="A73" s="1">
        <v>70</v>
      </c>
      <c r="B73" t="s">
        <v>277</v>
      </c>
      <c r="C73" s="3" t="s">
        <v>37</v>
      </c>
      <c r="D73" s="3" t="s">
        <v>38</v>
      </c>
      <c r="E73" s="3" t="s">
        <v>39</v>
      </c>
      <c r="F73" s="3" t="s">
        <v>38</v>
      </c>
      <c r="G73" s="3" t="s">
        <v>38</v>
      </c>
      <c r="H73" s="3" t="s">
        <v>38</v>
      </c>
      <c r="I73" s="3" t="s">
        <v>37</v>
      </c>
      <c r="J73" s="3" t="s">
        <v>40</v>
      </c>
      <c r="K73" s="3" t="s">
        <v>40</v>
      </c>
      <c r="L73" s="3" t="s">
        <v>41</v>
      </c>
      <c r="M73" s="3" t="s">
        <v>42</v>
      </c>
      <c r="N73" s="3" t="s">
        <v>51</v>
      </c>
      <c r="O73" s="3" t="s">
        <v>52</v>
      </c>
      <c r="P73" s="3" t="s">
        <v>40</v>
      </c>
      <c r="Q73" s="3" t="s">
        <v>40</v>
      </c>
      <c r="R73" s="3" t="s">
        <v>88</v>
      </c>
      <c r="S73" s="3" t="s">
        <v>38</v>
      </c>
    </row>
    <row r="74" spans="1:19">
      <c r="A74" s="1">
        <v>71</v>
      </c>
      <c r="B74" t="s">
        <v>280</v>
      </c>
      <c r="C74" s="3" t="s">
        <v>37</v>
      </c>
      <c r="D74" s="3" t="s">
        <v>38</v>
      </c>
      <c r="E74" s="3" t="s">
        <v>49</v>
      </c>
      <c r="F74" s="3" t="s">
        <v>38</v>
      </c>
      <c r="G74" s="3" t="s">
        <v>38</v>
      </c>
      <c r="H74" s="3" t="s">
        <v>40</v>
      </c>
      <c r="I74" s="3" t="s">
        <v>37</v>
      </c>
      <c r="J74" s="3" t="s">
        <v>40</v>
      </c>
      <c r="K74" s="3" t="s">
        <v>40</v>
      </c>
      <c r="L74" s="3" t="s">
        <v>50</v>
      </c>
      <c r="M74" s="3" t="s">
        <v>42</v>
      </c>
      <c r="N74" s="3" t="s">
        <v>42</v>
      </c>
      <c r="O74" s="3" t="s">
        <v>43</v>
      </c>
      <c r="P74" s="3" t="s">
        <v>40</v>
      </c>
      <c r="Q74" s="3" t="s">
        <v>40</v>
      </c>
      <c r="R74" s="3" t="s">
        <v>45</v>
      </c>
      <c r="S74" s="3" t="s">
        <v>38</v>
      </c>
    </row>
    <row r="75" spans="1:19">
      <c r="A75" s="1">
        <v>72</v>
      </c>
      <c r="B75" t="s">
        <v>283</v>
      </c>
      <c r="C75" s="3" t="s">
        <v>37</v>
      </c>
      <c r="D75" s="3" t="s">
        <v>38</v>
      </c>
      <c r="E75" s="3" t="s">
        <v>62</v>
      </c>
      <c r="F75" s="3" t="s">
        <v>38</v>
      </c>
      <c r="G75" s="3" t="s">
        <v>38</v>
      </c>
      <c r="H75" s="3" t="s">
        <v>40</v>
      </c>
      <c r="I75" s="3" t="s">
        <v>37</v>
      </c>
      <c r="J75" s="3" t="s">
        <v>40</v>
      </c>
      <c r="K75" s="3" t="s">
        <v>40</v>
      </c>
      <c r="L75" s="3" t="s">
        <v>50</v>
      </c>
      <c r="M75" s="3" t="s">
        <v>42</v>
      </c>
      <c r="N75" s="3" t="s">
        <v>42</v>
      </c>
      <c r="O75" s="3" t="s">
        <v>43</v>
      </c>
      <c r="P75" s="3" t="s">
        <v>40</v>
      </c>
      <c r="Q75" s="3" t="s">
        <v>40</v>
      </c>
      <c r="R75" s="3" t="s">
        <v>88</v>
      </c>
      <c r="S75" s="3" t="s">
        <v>40</v>
      </c>
    </row>
    <row r="76" spans="1:19">
      <c r="A76" s="1">
        <v>73</v>
      </c>
      <c r="B76" t="s">
        <v>286</v>
      </c>
      <c r="C76" s="3" t="s">
        <v>37</v>
      </c>
      <c r="D76" s="3" t="s">
        <v>38</v>
      </c>
      <c r="E76" s="3" t="s">
        <v>62</v>
      </c>
      <c r="F76" s="3" t="s">
        <v>38</v>
      </c>
      <c r="G76" s="3" t="s">
        <v>38</v>
      </c>
      <c r="H76" s="3" t="s">
        <v>38</v>
      </c>
      <c r="I76" s="3" t="s">
        <v>37</v>
      </c>
      <c r="J76" s="3" t="s">
        <v>40</v>
      </c>
      <c r="K76" s="3" t="s">
        <v>40</v>
      </c>
      <c r="L76" s="3" t="s">
        <v>41</v>
      </c>
      <c r="M76" s="3" t="s">
        <v>51</v>
      </c>
      <c r="N76" s="3" t="s">
        <v>51</v>
      </c>
      <c r="O76" s="3" t="s">
        <v>52</v>
      </c>
      <c r="P76" s="3" t="s">
        <v>40</v>
      </c>
      <c r="Q76" s="3" t="s">
        <v>38</v>
      </c>
      <c r="R76" s="3" t="s">
        <v>88</v>
      </c>
      <c r="S76" s="3" t="s">
        <v>40</v>
      </c>
    </row>
    <row r="77" spans="1:19">
      <c r="A77" s="1">
        <v>74</v>
      </c>
      <c r="B77" t="s">
        <v>289</v>
      </c>
      <c r="C77" s="3" t="s">
        <v>37</v>
      </c>
      <c r="D77" s="3" t="s">
        <v>38</v>
      </c>
      <c r="E77" s="3" t="s">
        <v>39</v>
      </c>
      <c r="F77" s="3" t="s">
        <v>38</v>
      </c>
      <c r="G77" s="3" t="s">
        <v>38</v>
      </c>
      <c r="H77" s="3" t="s">
        <v>40</v>
      </c>
      <c r="I77" s="3" t="s">
        <v>38</v>
      </c>
      <c r="J77" s="3" t="s">
        <v>40</v>
      </c>
      <c r="K77" s="3" t="s">
        <v>40</v>
      </c>
      <c r="L77" s="3" t="s">
        <v>41</v>
      </c>
      <c r="M77" s="3" t="s">
        <v>42</v>
      </c>
      <c r="N77" s="3" t="s">
        <v>42</v>
      </c>
      <c r="O77" s="3" t="s">
        <v>52</v>
      </c>
      <c r="P77" s="3" t="s">
        <v>40</v>
      </c>
      <c r="Q77" s="3" t="s">
        <v>40</v>
      </c>
      <c r="R77" s="3" t="s">
        <v>45</v>
      </c>
      <c r="S77" s="3" t="s">
        <v>40</v>
      </c>
    </row>
    <row r="78" spans="1:19">
      <c r="A78" s="1">
        <v>75</v>
      </c>
      <c r="B78" t="s">
        <v>292</v>
      </c>
      <c r="C78" s="3" t="s">
        <v>37</v>
      </c>
      <c r="D78" s="3" t="s">
        <v>38</v>
      </c>
      <c r="E78" s="3" t="s">
        <v>62</v>
      </c>
      <c r="F78" s="3" t="s">
        <v>40</v>
      </c>
      <c r="G78" s="3" t="s">
        <v>38</v>
      </c>
      <c r="H78" s="3" t="s">
        <v>40</v>
      </c>
      <c r="I78" s="3" t="s">
        <v>37</v>
      </c>
      <c r="J78" s="3" t="s">
        <v>40</v>
      </c>
      <c r="K78" s="3" t="s">
        <v>40</v>
      </c>
      <c r="L78" s="3" t="s">
        <v>50</v>
      </c>
      <c r="M78" s="3" t="s">
        <v>51</v>
      </c>
      <c r="N78" s="3" t="s">
        <v>51</v>
      </c>
      <c r="O78" s="3" t="s">
        <v>52</v>
      </c>
      <c r="P78" s="3" t="s">
        <v>40</v>
      </c>
      <c r="Q78" s="3" t="s">
        <v>38</v>
      </c>
      <c r="R78" s="3" t="s">
        <v>45</v>
      </c>
      <c r="S78" s="3" t="s">
        <v>40</v>
      </c>
    </row>
    <row r="79" spans="1:19">
      <c r="A79" s="1">
        <v>76</v>
      </c>
      <c r="B79" t="s">
        <v>295</v>
      </c>
      <c r="C79" s="3" t="s">
        <v>37</v>
      </c>
      <c r="D79" s="3" t="s">
        <v>38</v>
      </c>
      <c r="E79" s="3" t="s">
        <v>39</v>
      </c>
      <c r="F79" s="3" t="s">
        <v>38</v>
      </c>
      <c r="G79" s="3" t="s">
        <v>38</v>
      </c>
      <c r="H79" s="3" t="s">
        <v>40</v>
      </c>
      <c r="I79" s="3" t="s">
        <v>37</v>
      </c>
      <c r="J79" s="3" t="s">
        <v>40</v>
      </c>
      <c r="K79" s="3" t="s">
        <v>40</v>
      </c>
      <c r="L79" s="3" t="s">
        <v>41</v>
      </c>
      <c r="M79" s="3" t="s">
        <v>51</v>
      </c>
      <c r="N79" s="3" t="s">
        <v>51</v>
      </c>
      <c r="O79" s="3" t="s">
        <v>52</v>
      </c>
      <c r="P79" s="3" t="s">
        <v>40</v>
      </c>
      <c r="Q79" s="3" t="s">
        <v>38</v>
      </c>
      <c r="R79" s="3" t="s">
        <v>45</v>
      </c>
      <c r="S79" s="3" t="s">
        <v>38</v>
      </c>
    </row>
    <row r="80" spans="1:19">
      <c r="A80" s="1">
        <v>77</v>
      </c>
      <c r="B80" t="s">
        <v>298</v>
      </c>
      <c r="C80" s="3" t="s">
        <v>37</v>
      </c>
      <c r="D80" s="3" t="s">
        <v>38</v>
      </c>
      <c r="E80" s="3" t="s">
        <v>39</v>
      </c>
      <c r="F80" s="3" t="s">
        <v>38</v>
      </c>
      <c r="G80" s="3" t="s">
        <v>38</v>
      </c>
      <c r="H80" s="3" t="s">
        <v>40</v>
      </c>
      <c r="I80" s="3" t="s">
        <v>37</v>
      </c>
      <c r="J80" s="3" t="s">
        <v>40</v>
      </c>
      <c r="K80" s="3" t="s">
        <v>40</v>
      </c>
      <c r="L80" s="3" t="s">
        <v>41</v>
      </c>
      <c r="M80" s="3" t="s">
        <v>51</v>
      </c>
      <c r="N80" s="3" t="s">
        <v>51</v>
      </c>
      <c r="O80" s="3" t="s">
        <v>52</v>
      </c>
      <c r="P80" s="3" t="s">
        <v>40</v>
      </c>
      <c r="Q80" s="3" t="s">
        <v>38</v>
      </c>
      <c r="R80" s="3" t="s">
        <v>45</v>
      </c>
      <c r="S80" s="3" t="s">
        <v>40</v>
      </c>
    </row>
    <row r="81" spans="1:19">
      <c r="A81" s="1">
        <v>78</v>
      </c>
      <c r="B81" t="s">
        <v>301</v>
      </c>
      <c r="C81" s="3" t="s">
        <v>37</v>
      </c>
      <c r="D81" s="3" t="s">
        <v>40</v>
      </c>
      <c r="E81" s="3" t="s">
        <v>62</v>
      </c>
      <c r="F81" s="3" t="s">
        <v>40</v>
      </c>
      <c r="G81" s="3" t="s">
        <v>38</v>
      </c>
      <c r="H81" s="3" t="s">
        <v>40</v>
      </c>
      <c r="I81" s="3" t="s">
        <v>38</v>
      </c>
      <c r="J81" s="3" t="s">
        <v>40</v>
      </c>
      <c r="K81" s="3" t="s">
        <v>40</v>
      </c>
      <c r="L81" s="3" t="s">
        <v>50</v>
      </c>
      <c r="M81" s="3" t="s">
        <v>87</v>
      </c>
      <c r="N81" s="3" t="s">
        <v>51</v>
      </c>
      <c r="O81" s="3" t="s">
        <v>52</v>
      </c>
      <c r="P81" s="3" t="s">
        <v>40</v>
      </c>
      <c r="Q81" s="3" t="s">
        <v>38</v>
      </c>
      <c r="R81" s="3" t="s">
        <v>45</v>
      </c>
      <c r="S81" s="3" t="s">
        <v>40</v>
      </c>
    </row>
    <row r="82" spans="1:19">
      <c r="A82" s="1">
        <v>79</v>
      </c>
      <c r="B82" t="s">
        <v>304</v>
      </c>
      <c r="C82" s="3" t="s">
        <v>37</v>
      </c>
      <c r="D82" s="3" t="s">
        <v>38</v>
      </c>
      <c r="E82" s="3" t="s">
        <v>39</v>
      </c>
      <c r="F82" s="3" t="s">
        <v>38</v>
      </c>
      <c r="G82" s="3" t="s">
        <v>38</v>
      </c>
      <c r="H82" s="3" t="s">
        <v>40</v>
      </c>
      <c r="I82" s="3" t="s">
        <v>37</v>
      </c>
      <c r="J82" s="3" t="s">
        <v>40</v>
      </c>
      <c r="K82" s="3" t="s">
        <v>40</v>
      </c>
      <c r="L82" s="3" t="s">
        <v>41</v>
      </c>
      <c r="M82" s="3" t="s">
        <v>51</v>
      </c>
      <c r="N82" s="3" t="s">
        <v>51</v>
      </c>
      <c r="O82" s="3" t="s">
        <v>63</v>
      </c>
      <c r="P82" s="3" t="s">
        <v>40</v>
      </c>
      <c r="Q82" s="3" t="s">
        <v>38</v>
      </c>
      <c r="R82" s="3" t="s">
        <v>88</v>
      </c>
      <c r="S82" s="3" t="s">
        <v>40</v>
      </c>
    </row>
    <row r="83" spans="1:19">
      <c r="A83" s="1">
        <v>80</v>
      </c>
      <c r="B83" t="s">
        <v>307</v>
      </c>
      <c r="C83" s="3" t="s">
        <v>308</v>
      </c>
      <c r="D83" s="3" t="s">
        <v>38</v>
      </c>
      <c r="E83" s="3" t="s">
        <v>39</v>
      </c>
      <c r="F83" s="3" t="s">
        <v>38</v>
      </c>
      <c r="G83" s="3" t="s">
        <v>38</v>
      </c>
      <c r="H83" s="3" t="s">
        <v>40</v>
      </c>
      <c r="I83" s="3" t="s">
        <v>37</v>
      </c>
      <c r="J83" s="3" t="s">
        <v>40</v>
      </c>
      <c r="K83" s="3" t="s">
        <v>40</v>
      </c>
      <c r="L83" s="3" t="s">
        <v>41</v>
      </c>
      <c r="M83" s="3" t="s">
        <v>42</v>
      </c>
      <c r="N83" s="3" t="s">
        <v>42</v>
      </c>
      <c r="O83" s="3" t="s">
        <v>52</v>
      </c>
      <c r="P83" s="3" t="s">
        <v>40</v>
      </c>
      <c r="Q83" s="3" t="s">
        <v>38</v>
      </c>
      <c r="R83" s="3" t="s">
        <v>45</v>
      </c>
      <c r="S83" s="3" t="s">
        <v>40</v>
      </c>
    </row>
    <row r="84" spans="1:19">
      <c r="A84" s="1">
        <v>81</v>
      </c>
      <c r="B84" t="s">
        <v>311</v>
      </c>
      <c r="C84" s="3" t="s">
        <v>37</v>
      </c>
      <c r="D84" s="3" t="s">
        <v>38</v>
      </c>
      <c r="E84" s="3" t="s">
        <v>39</v>
      </c>
      <c r="F84" s="3" t="s">
        <v>38</v>
      </c>
      <c r="G84" s="3" t="s">
        <v>38</v>
      </c>
      <c r="H84" s="3" t="s">
        <v>40</v>
      </c>
      <c r="I84" s="3" t="s">
        <v>37</v>
      </c>
      <c r="J84" s="3" t="s">
        <v>40</v>
      </c>
      <c r="K84" s="3" t="s">
        <v>40</v>
      </c>
      <c r="L84" s="3" t="s">
        <v>50</v>
      </c>
      <c r="M84" s="3" t="s">
        <v>51</v>
      </c>
      <c r="N84" s="3" t="s">
        <v>51</v>
      </c>
      <c r="O84" s="3" t="s">
        <v>52</v>
      </c>
      <c r="P84" s="3" t="s">
        <v>40</v>
      </c>
      <c r="Q84" s="3" t="s">
        <v>38</v>
      </c>
      <c r="R84" s="3" t="s">
        <v>45</v>
      </c>
      <c r="S84" s="3" t="s">
        <v>40</v>
      </c>
    </row>
    <row r="85" spans="1:19">
      <c r="A85" s="1">
        <v>82</v>
      </c>
      <c r="B85" t="s">
        <v>314</v>
      </c>
      <c r="C85" s="3" t="s">
        <v>37</v>
      </c>
      <c r="D85" s="3" t="s">
        <v>38</v>
      </c>
      <c r="E85" s="3" t="s">
        <v>39</v>
      </c>
      <c r="F85" s="3" t="s">
        <v>38</v>
      </c>
      <c r="G85" s="3" t="s">
        <v>38</v>
      </c>
      <c r="H85" s="3" t="s">
        <v>40</v>
      </c>
      <c r="I85" s="3" t="s">
        <v>37</v>
      </c>
      <c r="J85" s="3" t="s">
        <v>40</v>
      </c>
      <c r="K85" s="3" t="s">
        <v>40</v>
      </c>
      <c r="L85" s="3" t="s">
        <v>41</v>
      </c>
      <c r="M85" s="3" t="s">
        <v>51</v>
      </c>
      <c r="N85" s="3" t="s">
        <v>51</v>
      </c>
      <c r="O85" s="3" t="s">
        <v>52</v>
      </c>
      <c r="P85" s="3" t="s">
        <v>40</v>
      </c>
      <c r="Q85" s="3" t="s">
        <v>40</v>
      </c>
      <c r="R85" s="3" t="s">
        <v>45</v>
      </c>
      <c r="S85" s="3" t="s">
        <v>40</v>
      </c>
    </row>
    <row r="86" spans="1:19">
      <c r="A86" s="1">
        <v>83</v>
      </c>
      <c r="B86" t="s">
        <v>317</v>
      </c>
      <c r="C86" s="3" t="s">
        <v>37</v>
      </c>
      <c r="D86" s="3" t="s">
        <v>38</v>
      </c>
      <c r="E86" s="3" t="s">
        <v>39</v>
      </c>
      <c r="F86" s="3" t="s">
        <v>38</v>
      </c>
      <c r="G86" s="3" t="s">
        <v>38</v>
      </c>
      <c r="H86" s="3" t="s">
        <v>40</v>
      </c>
      <c r="I86" s="3" t="s">
        <v>37</v>
      </c>
      <c r="J86" s="3" t="s">
        <v>40</v>
      </c>
      <c r="K86" s="3" t="s">
        <v>40</v>
      </c>
      <c r="L86" s="3" t="s">
        <v>41</v>
      </c>
      <c r="M86" s="3" t="s">
        <v>87</v>
      </c>
      <c r="N86" s="3" t="s">
        <v>51</v>
      </c>
      <c r="O86" s="3" t="s">
        <v>52</v>
      </c>
      <c r="P86" s="3" t="s">
        <v>40</v>
      </c>
      <c r="Q86" s="3" t="s">
        <v>38</v>
      </c>
      <c r="R86" s="3" t="s">
        <v>45</v>
      </c>
      <c r="S86" s="3" t="s">
        <v>40</v>
      </c>
    </row>
    <row r="87" spans="1:19">
      <c r="A87" s="1">
        <v>84</v>
      </c>
      <c r="B87" t="s">
        <v>320</v>
      </c>
      <c r="C87" s="3" t="s">
        <v>37</v>
      </c>
      <c r="D87" s="3" t="s">
        <v>38</v>
      </c>
      <c r="E87" s="3" t="s">
        <v>39</v>
      </c>
      <c r="F87" s="3" t="s">
        <v>40</v>
      </c>
      <c r="G87" s="3" t="s">
        <v>38</v>
      </c>
      <c r="H87" s="3" t="s">
        <v>40</v>
      </c>
      <c r="I87" s="3" t="s">
        <v>37</v>
      </c>
      <c r="J87" s="3" t="s">
        <v>40</v>
      </c>
      <c r="K87" s="3" t="s">
        <v>40</v>
      </c>
      <c r="L87" s="3" t="s">
        <v>41</v>
      </c>
      <c r="M87" s="3" t="s">
        <v>51</v>
      </c>
      <c r="N87" s="3" t="s">
        <v>51</v>
      </c>
      <c r="O87" s="3" t="s">
        <v>63</v>
      </c>
      <c r="P87" s="3" t="s">
        <v>40</v>
      </c>
      <c r="Q87" s="3" t="s">
        <v>40</v>
      </c>
      <c r="R87" s="3" t="s">
        <v>45</v>
      </c>
      <c r="S87" s="3" t="s">
        <v>40</v>
      </c>
    </row>
    <row r="88" spans="1:19">
      <c r="A88" s="1">
        <v>85</v>
      </c>
      <c r="B88" t="s">
        <v>324</v>
      </c>
      <c r="C88" s="3" t="s">
        <v>37</v>
      </c>
      <c r="D88" s="3" t="s">
        <v>38</v>
      </c>
      <c r="E88" s="3" t="s">
        <v>39</v>
      </c>
      <c r="F88" s="3" t="s">
        <v>38</v>
      </c>
      <c r="G88" s="3" t="s">
        <v>38</v>
      </c>
      <c r="H88" s="3" t="s">
        <v>40</v>
      </c>
      <c r="I88" s="3" t="s">
        <v>37</v>
      </c>
      <c r="J88" s="3" t="s">
        <v>40</v>
      </c>
      <c r="K88" s="3" t="s">
        <v>40</v>
      </c>
      <c r="L88" s="3" t="s">
        <v>41</v>
      </c>
      <c r="M88" s="3" t="s">
        <v>51</v>
      </c>
      <c r="N88" s="3" t="s">
        <v>51</v>
      </c>
      <c r="O88" s="3" t="s">
        <v>52</v>
      </c>
      <c r="P88" s="3" t="s">
        <v>40</v>
      </c>
      <c r="Q88" s="3" t="s">
        <v>40</v>
      </c>
      <c r="R88" s="3" t="s">
        <v>45</v>
      </c>
      <c r="S88" s="3" t="s">
        <v>38</v>
      </c>
    </row>
    <row r="89" spans="1:19">
      <c r="A89" s="1">
        <v>86</v>
      </c>
      <c r="B89" t="s">
        <v>328</v>
      </c>
      <c r="C89" s="3" t="s">
        <v>37</v>
      </c>
      <c r="D89" s="3" t="s">
        <v>38</v>
      </c>
      <c r="E89" s="3" t="s">
        <v>62</v>
      </c>
      <c r="F89" s="3" t="s">
        <v>38</v>
      </c>
      <c r="G89" s="3" t="s">
        <v>38</v>
      </c>
      <c r="H89" s="3" t="s">
        <v>40</v>
      </c>
      <c r="I89" s="3" t="s">
        <v>37</v>
      </c>
      <c r="J89" s="3" t="s">
        <v>38</v>
      </c>
      <c r="K89" s="3" t="s">
        <v>54</v>
      </c>
      <c r="L89" s="3" t="s">
        <v>50</v>
      </c>
      <c r="M89" s="3" t="s">
        <v>51</v>
      </c>
      <c r="N89" s="3" t="s">
        <v>51</v>
      </c>
      <c r="O89" s="3" t="s">
        <v>52</v>
      </c>
      <c r="P89" s="3" t="s">
        <v>38</v>
      </c>
      <c r="Q89" s="3" t="s">
        <v>38</v>
      </c>
      <c r="R89" s="3" t="s">
        <v>88</v>
      </c>
      <c r="S89" s="3" t="s">
        <v>38</v>
      </c>
    </row>
    <row r="90" spans="1:19">
      <c r="A90" s="1">
        <v>87</v>
      </c>
      <c r="B90" t="s">
        <v>331</v>
      </c>
      <c r="C90" s="3" t="s">
        <v>37</v>
      </c>
      <c r="D90" s="3" t="s">
        <v>38</v>
      </c>
      <c r="E90" s="3" t="s">
        <v>123</v>
      </c>
      <c r="F90" s="3" t="s">
        <v>38</v>
      </c>
      <c r="G90" s="3" t="s">
        <v>38</v>
      </c>
      <c r="H90" s="3" t="s">
        <v>40</v>
      </c>
      <c r="I90" s="3" t="s">
        <v>37</v>
      </c>
      <c r="J90" s="3" t="s">
        <v>40</v>
      </c>
      <c r="K90" s="3" t="s">
        <v>40</v>
      </c>
      <c r="L90" s="3" t="s">
        <v>41</v>
      </c>
      <c r="M90" s="3" t="s">
        <v>42</v>
      </c>
      <c r="N90" s="3" t="s">
        <v>42</v>
      </c>
      <c r="O90" s="3" t="s">
        <v>43</v>
      </c>
      <c r="P90" s="3" t="s">
        <v>40</v>
      </c>
      <c r="Q90" s="3" t="s">
        <v>38</v>
      </c>
      <c r="R90" s="3" t="s">
        <v>45</v>
      </c>
      <c r="S90" s="3" t="s">
        <v>40</v>
      </c>
    </row>
    <row r="91" spans="1:19">
      <c r="A91" s="1">
        <v>88</v>
      </c>
      <c r="B91" t="s">
        <v>334</v>
      </c>
      <c r="C91" s="3" t="s">
        <v>37</v>
      </c>
      <c r="D91" s="3" t="s">
        <v>38</v>
      </c>
      <c r="E91" s="3" t="s">
        <v>39</v>
      </c>
      <c r="F91" s="3" t="s">
        <v>38</v>
      </c>
      <c r="G91" s="3" t="s">
        <v>38</v>
      </c>
      <c r="H91" s="3" t="s">
        <v>40</v>
      </c>
      <c r="I91" s="3" t="s">
        <v>37</v>
      </c>
      <c r="J91" s="3" t="s">
        <v>40</v>
      </c>
      <c r="K91" s="3" t="s">
        <v>40</v>
      </c>
      <c r="L91" s="3" t="s">
        <v>41</v>
      </c>
      <c r="M91" s="3" t="s">
        <v>51</v>
      </c>
      <c r="N91" s="3" t="s">
        <v>51</v>
      </c>
      <c r="O91" s="3" t="s">
        <v>52</v>
      </c>
      <c r="P91" s="3" t="s">
        <v>40</v>
      </c>
      <c r="Q91" s="3" t="s">
        <v>38</v>
      </c>
      <c r="R91" s="3" t="s">
        <v>88</v>
      </c>
      <c r="S91" s="3" t="s">
        <v>40</v>
      </c>
    </row>
    <row r="92" spans="1:19">
      <c r="A92" s="1">
        <v>89</v>
      </c>
      <c r="B92" t="s">
        <v>337</v>
      </c>
      <c r="C92" s="3" t="s">
        <v>37</v>
      </c>
      <c r="D92" s="3" t="s">
        <v>38</v>
      </c>
      <c r="E92" s="3" t="s">
        <v>123</v>
      </c>
      <c r="F92" s="3" t="s">
        <v>40</v>
      </c>
      <c r="G92" s="3" t="s">
        <v>38</v>
      </c>
      <c r="H92" s="3" t="s">
        <v>40</v>
      </c>
      <c r="I92" s="3" t="s">
        <v>37</v>
      </c>
      <c r="J92" s="3" t="s">
        <v>40</v>
      </c>
      <c r="K92" s="3" t="s">
        <v>40</v>
      </c>
      <c r="L92" s="3" t="s">
        <v>41</v>
      </c>
      <c r="M92" s="3" t="s">
        <v>51</v>
      </c>
      <c r="N92" s="3" t="s">
        <v>51</v>
      </c>
      <c r="O92" s="3" t="s">
        <v>52</v>
      </c>
      <c r="P92" s="3" t="s">
        <v>40</v>
      </c>
      <c r="Q92" s="3" t="s">
        <v>38</v>
      </c>
      <c r="R92" s="3" t="s">
        <v>45</v>
      </c>
      <c r="S92" s="3" t="s">
        <v>40</v>
      </c>
    </row>
    <row r="93" spans="1:19">
      <c r="A93" s="1">
        <v>90</v>
      </c>
      <c r="B93" t="s">
        <v>340</v>
      </c>
      <c r="C93" s="3" t="s">
        <v>37</v>
      </c>
      <c r="D93" s="3" t="s">
        <v>38</v>
      </c>
      <c r="E93" s="3" t="s">
        <v>49</v>
      </c>
      <c r="F93" s="3" t="s">
        <v>40</v>
      </c>
      <c r="G93" s="3" t="s">
        <v>38</v>
      </c>
      <c r="H93" s="3" t="s">
        <v>40</v>
      </c>
      <c r="I93" s="3" t="s">
        <v>37</v>
      </c>
      <c r="J93" s="3" t="s">
        <v>40</v>
      </c>
      <c r="K93" s="3" t="s">
        <v>40</v>
      </c>
      <c r="L93" s="3" t="s">
        <v>41</v>
      </c>
      <c r="M93" s="3" t="s">
        <v>51</v>
      </c>
      <c r="N93" s="3" t="s">
        <v>51</v>
      </c>
      <c r="O93" s="3" t="s">
        <v>52</v>
      </c>
      <c r="P93" s="3" t="s">
        <v>38</v>
      </c>
      <c r="Q93" s="3" t="s">
        <v>38</v>
      </c>
      <c r="R93" s="3" t="s">
        <v>103</v>
      </c>
      <c r="S93" s="3" t="s">
        <v>38</v>
      </c>
    </row>
    <row r="94" spans="1:19">
      <c r="A94" s="1">
        <v>91</v>
      </c>
      <c r="B94" t="s">
        <v>343</v>
      </c>
      <c r="C94" s="3" t="s">
        <v>37</v>
      </c>
      <c r="D94" s="3" t="s">
        <v>38</v>
      </c>
      <c r="E94" s="3" t="s">
        <v>62</v>
      </c>
      <c r="F94" s="3" t="s">
        <v>40</v>
      </c>
      <c r="G94" s="3" t="s">
        <v>38</v>
      </c>
      <c r="H94" s="3" t="s">
        <v>40</v>
      </c>
      <c r="I94" s="3" t="s">
        <v>37</v>
      </c>
      <c r="J94" s="3" t="s">
        <v>40</v>
      </c>
      <c r="K94" s="3" t="s">
        <v>40</v>
      </c>
      <c r="L94" s="3" t="s">
        <v>41</v>
      </c>
      <c r="M94" s="3" t="s">
        <v>42</v>
      </c>
      <c r="N94" s="3" t="s">
        <v>42</v>
      </c>
      <c r="O94" s="3" t="s">
        <v>43</v>
      </c>
      <c r="P94" s="3" t="s">
        <v>40</v>
      </c>
      <c r="Q94" s="3" t="s">
        <v>40</v>
      </c>
      <c r="R94" s="3" t="s">
        <v>45</v>
      </c>
      <c r="S94" s="3" t="s">
        <v>38</v>
      </c>
    </row>
    <row r="95" spans="1:19">
      <c r="A95" s="1">
        <v>92</v>
      </c>
      <c r="B95" t="s">
        <v>346</v>
      </c>
      <c r="C95" s="3" t="s">
        <v>37</v>
      </c>
      <c r="D95" s="3" t="s">
        <v>38</v>
      </c>
      <c r="E95" s="3" t="s">
        <v>62</v>
      </c>
      <c r="F95" s="3" t="s">
        <v>38</v>
      </c>
      <c r="G95" s="3" t="s">
        <v>38</v>
      </c>
      <c r="H95" s="3" t="s">
        <v>40</v>
      </c>
      <c r="I95" s="3" t="s">
        <v>37</v>
      </c>
      <c r="J95" s="3" t="s">
        <v>40</v>
      </c>
      <c r="K95" s="3" t="s">
        <v>40</v>
      </c>
      <c r="L95" s="3" t="s">
        <v>41</v>
      </c>
      <c r="M95" s="3" t="s">
        <v>42</v>
      </c>
      <c r="N95" s="3" t="s">
        <v>42</v>
      </c>
      <c r="O95" s="3" t="s">
        <v>43</v>
      </c>
      <c r="P95" s="3" t="s">
        <v>40</v>
      </c>
      <c r="Q95" s="3" t="s">
        <v>40</v>
      </c>
      <c r="R95" s="3" t="s">
        <v>88</v>
      </c>
      <c r="S95" s="3" t="s">
        <v>40</v>
      </c>
    </row>
    <row r="96" spans="1:19">
      <c r="A96" s="1">
        <v>93</v>
      </c>
      <c r="B96" t="s">
        <v>349</v>
      </c>
      <c r="C96" s="3" t="s">
        <v>37</v>
      </c>
      <c r="D96" s="3" t="s">
        <v>38</v>
      </c>
      <c r="E96" s="3" t="s">
        <v>39</v>
      </c>
      <c r="F96" s="3" t="s">
        <v>38</v>
      </c>
      <c r="G96" s="3" t="s">
        <v>38</v>
      </c>
      <c r="H96" s="3" t="s">
        <v>40</v>
      </c>
      <c r="I96" s="3" t="s">
        <v>37</v>
      </c>
      <c r="J96" s="3" t="s">
        <v>40</v>
      </c>
      <c r="K96" s="3" t="s">
        <v>40</v>
      </c>
      <c r="L96" s="3" t="s">
        <v>50</v>
      </c>
      <c r="M96" s="3" t="s">
        <v>42</v>
      </c>
      <c r="N96" s="3" t="s">
        <v>42</v>
      </c>
      <c r="O96" s="3" t="s">
        <v>43</v>
      </c>
      <c r="P96" s="3" t="s">
        <v>40</v>
      </c>
      <c r="Q96" s="3" t="s">
        <v>38</v>
      </c>
      <c r="R96" s="3" t="s">
        <v>45</v>
      </c>
      <c r="S96" s="3" t="s">
        <v>40</v>
      </c>
    </row>
    <row r="97" spans="1:19">
      <c r="A97" s="1">
        <v>94</v>
      </c>
      <c r="B97" t="s">
        <v>352</v>
      </c>
      <c r="C97" s="3" t="s">
        <v>37</v>
      </c>
      <c r="D97" s="3" t="s">
        <v>40</v>
      </c>
      <c r="E97" s="3" t="s">
        <v>49</v>
      </c>
      <c r="F97" s="3" t="s">
        <v>38</v>
      </c>
      <c r="G97" s="3" t="s">
        <v>38</v>
      </c>
      <c r="H97" s="3" t="s">
        <v>40</v>
      </c>
      <c r="I97" s="3" t="s">
        <v>37</v>
      </c>
      <c r="J97" s="3" t="s">
        <v>40</v>
      </c>
      <c r="K97" s="3" t="s">
        <v>40</v>
      </c>
      <c r="L97" s="3" t="s">
        <v>50</v>
      </c>
      <c r="M97" s="3" t="s">
        <v>51</v>
      </c>
      <c r="N97" s="3" t="s">
        <v>51</v>
      </c>
      <c r="O97" s="3" t="s">
        <v>52</v>
      </c>
      <c r="P97" s="3" t="s">
        <v>40</v>
      </c>
      <c r="Q97" s="3" t="s">
        <v>38</v>
      </c>
      <c r="R97" s="3" t="s">
        <v>88</v>
      </c>
      <c r="S97" s="3" t="s">
        <v>40</v>
      </c>
    </row>
    <row r="98" spans="1:19">
      <c r="A98" s="1">
        <v>95</v>
      </c>
      <c r="B98" t="s">
        <v>355</v>
      </c>
      <c r="C98" s="3" t="s">
        <v>37</v>
      </c>
      <c r="D98" s="3" t="s">
        <v>38</v>
      </c>
      <c r="E98" s="3" t="s">
        <v>39</v>
      </c>
      <c r="F98" s="3" t="s">
        <v>38</v>
      </c>
      <c r="G98" s="3" t="s">
        <v>38</v>
      </c>
      <c r="H98" s="3" t="s">
        <v>40</v>
      </c>
      <c r="I98" s="3" t="s">
        <v>37</v>
      </c>
      <c r="J98" s="3" t="s">
        <v>40</v>
      </c>
      <c r="K98" s="3" t="s">
        <v>40</v>
      </c>
      <c r="L98" s="3" t="s">
        <v>41</v>
      </c>
      <c r="M98" s="3" t="s">
        <v>51</v>
      </c>
      <c r="N98" s="3" t="s">
        <v>51</v>
      </c>
      <c r="O98" s="3" t="s">
        <v>52</v>
      </c>
      <c r="P98" s="3" t="s">
        <v>40</v>
      </c>
      <c r="Q98" s="3" t="s">
        <v>38</v>
      </c>
      <c r="R98" s="3" t="s">
        <v>103</v>
      </c>
      <c r="S98" s="3" t="s">
        <v>40</v>
      </c>
    </row>
    <row r="99" spans="1:19">
      <c r="A99" s="1">
        <v>96</v>
      </c>
      <c r="B99" t="s">
        <v>358</v>
      </c>
      <c r="C99" s="3" t="s">
        <v>37</v>
      </c>
      <c r="D99" s="3" t="s">
        <v>38</v>
      </c>
      <c r="E99" s="3" t="s">
        <v>62</v>
      </c>
      <c r="F99" s="3" t="s">
        <v>40</v>
      </c>
      <c r="G99" s="3" t="s">
        <v>38</v>
      </c>
      <c r="H99" s="3" t="s">
        <v>40</v>
      </c>
      <c r="I99" s="3" t="s">
        <v>37</v>
      </c>
      <c r="J99" s="3" t="s">
        <v>40</v>
      </c>
      <c r="K99" s="3" t="s">
        <v>40</v>
      </c>
      <c r="L99" s="3" t="s">
        <v>41</v>
      </c>
      <c r="M99" s="3" t="s">
        <v>51</v>
      </c>
      <c r="N99" s="3" t="s">
        <v>51</v>
      </c>
      <c r="O99" s="3" t="s">
        <v>63</v>
      </c>
      <c r="P99" s="3" t="s">
        <v>40</v>
      </c>
      <c r="Q99" s="3" t="s">
        <v>38</v>
      </c>
      <c r="R99" s="3" t="s">
        <v>45</v>
      </c>
      <c r="S99" s="3" t="s">
        <v>40</v>
      </c>
    </row>
    <row r="100" spans="1:19">
      <c r="A100" s="1">
        <v>97</v>
      </c>
      <c r="B100" t="s">
        <v>361</v>
      </c>
      <c r="C100" s="3" t="s">
        <v>37</v>
      </c>
      <c r="D100" s="3" t="s">
        <v>38</v>
      </c>
      <c r="E100" s="3" t="s">
        <v>62</v>
      </c>
      <c r="F100" s="3" t="s">
        <v>38</v>
      </c>
      <c r="G100" s="3" t="s">
        <v>38</v>
      </c>
      <c r="H100" s="3" t="s">
        <v>40</v>
      </c>
      <c r="I100" s="3" t="s">
        <v>37</v>
      </c>
      <c r="J100" s="3" t="s">
        <v>40</v>
      </c>
      <c r="K100" s="3" t="s">
        <v>40</v>
      </c>
      <c r="L100" s="3" t="s">
        <v>50</v>
      </c>
      <c r="M100" s="3" t="s">
        <v>42</v>
      </c>
      <c r="N100" s="3" t="s">
        <v>42</v>
      </c>
      <c r="O100" s="3" t="s">
        <v>43</v>
      </c>
      <c r="P100" s="3" t="s">
        <v>40</v>
      </c>
      <c r="Q100" s="3" t="s">
        <v>38</v>
      </c>
      <c r="R100" s="3" t="s">
        <v>45</v>
      </c>
      <c r="S100" s="3" t="s">
        <v>38</v>
      </c>
    </row>
    <row r="101" spans="1:19">
      <c r="A101" s="1">
        <v>98</v>
      </c>
      <c r="B101" t="s">
        <v>364</v>
      </c>
      <c r="C101" s="3" t="s">
        <v>37</v>
      </c>
      <c r="D101" s="3" t="s">
        <v>38</v>
      </c>
      <c r="E101" s="3" t="s">
        <v>39</v>
      </c>
      <c r="F101" s="3" t="s">
        <v>38</v>
      </c>
      <c r="G101" s="3" t="s">
        <v>38</v>
      </c>
      <c r="H101" s="3" t="s">
        <v>40</v>
      </c>
      <c r="I101" s="3" t="s">
        <v>37</v>
      </c>
      <c r="J101" s="3" t="s">
        <v>40</v>
      </c>
      <c r="K101" s="3" t="s">
        <v>40</v>
      </c>
      <c r="L101" s="3" t="s">
        <v>41</v>
      </c>
      <c r="M101" s="3" t="s">
        <v>51</v>
      </c>
      <c r="N101" s="3" t="s">
        <v>51</v>
      </c>
      <c r="O101" s="3" t="s">
        <v>52</v>
      </c>
      <c r="P101" s="3" t="s">
        <v>40</v>
      </c>
      <c r="Q101" s="3" t="s">
        <v>38</v>
      </c>
      <c r="R101" s="3" t="s">
        <v>88</v>
      </c>
      <c r="S101" s="3" t="s">
        <v>40</v>
      </c>
    </row>
    <row r="102" spans="1:19">
      <c r="A102" s="1">
        <v>99</v>
      </c>
      <c r="B102" t="s">
        <v>367</v>
      </c>
      <c r="C102" s="3" t="s">
        <v>37</v>
      </c>
      <c r="D102" s="3" t="s">
        <v>38</v>
      </c>
      <c r="E102" s="3" t="s">
        <v>123</v>
      </c>
      <c r="F102" s="3" t="s">
        <v>38</v>
      </c>
      <c r="G102" s="3" t="s">
        <v>38</v>
      </c>
      <c r="H102" s="3" t="s">
        <v>38</v>
      </c>
      <c r="I102" s="3" t="s">
        <v>37</v>
      </c>
      <c r="J102" s="3" t="s">
        <v>40</v>
      </c>
      <c r="K102" s="3" t="s">
        <v>40</v>
      </c>
      <c r="L102" s="3" t="s">
        <v>41</v>
      </c>
      <c r="M102" s="3" t="s">
        <v>87</v>
      </c>
      <c r="N102" s="3" t="s">
        <v>42</v>
      </c>
      <c r="O102" s="3" t="s">
        <v>63</v>
      </c>
      <c r="P102" s="3" t="s">
        <v>40</v>
      </c>
      <c r="Q102" s="3" t="s">
        <v>38</v>
      </c>
      <c r="R102" s="3" t="s">
        <v>99</v>
      </c>
      <c r="S102" s="3" t="s">
        <v>38</v>
      </c>
    </row>
    <row r="103" spans="1:19">
      <c r="A103" s="1">
        <v>100</v>
      </c>
      <c r="B103" t="s">
        <v>370</v>
      </c>
      <c r="C103" s="3" t="s">
        <v>37</v>
      </c>
      <c r="D103" s="3" t="s">
        <v>38</v>
      </c>
      <c r="E103" s="3" t="s">
        <v>62</v>
      </c>
      <c r="F103" s="3" t="s">
        <v>40</v>
      </c>
      <c r="G103" s="3" t="s">
        <v>38</v>
      </c>
      <c r="H103" s="3" t="s">
        <v>40</v>
      </c>
      <c r="I103" s="3" t="s">
        <v>37</v>
      </c>
      <c r="J103" s="3" t="s">
        <v>40</v>
      </c>
      <c r="K103" s="3" t="s">
        <v>40</v>
      </c>
      <c r="L103" s="3" t="s">
        <v>50</v>
      </c>
      <c r="M103" s="3" t="s">
        <v>51</v>
      </c>
      <c r="N103" s="3" t="s">
        <v>51</v>
      </c>
      <c r="O103" s="3" t="s">
        <v>52</v>
      </c>
      <c r="P103" s="3" t="s">
        <v>40</v>
      </c>
      <c r="Q103" s="3" t="s">
        <v>40</v>
      </c>
      <c r="R103" s="3" t="s">
        <v>45</v>
      </c>
      <c r="S103" s="3" t="s">
        <v>40</v>
      </c>
    </row>
    <row r="104" spans="1:19">
      <c r="A104" s="1">
        <v>101</v>
      </c>
      <c r="B104" t="s">
        <v>373</v>
      </c>
      <c r="C104" s="3" t="s">
        <v>37</v>
      </c>
      <c r="D104" s="3" t="s">
        <v>38</v>
      </c>
      <c r="E104" s="3" t="s">
        <v>49</v>
      </c>
      <c r="F104" s="3" t="s">
        <v>38</v>
      </c>
      <c r="G104" s="3" t="s">
        <v>38</v>
      </c>
      <c r="H104" s="3" t="s">
        <v>40</v>
      </c>
      <c r="I104" s="3" t="s">
        <v>37</v>
      </c>
      <c r="J104" s="3" t="s">
        <v>40</v>
      </c>
      <c r="K104" s="3" t="s">
        <v>40</v>
      </c>
      <c r="L104" s="3" t="s">
        <v>41</v>
      </c>
      <c r="M104" s="3" t="s">
        <v>51</v>
      </c>
      <c r="N104" s="3" t="s">
        <v>51</v>
      </c>
      <c r="O104" s="3" t="s">
        <v>52</v>
      </c>
      <c r="P104" s="3" t="s">
        <v>40</v>
      </c>
      <c r="Q104" s="3" t="s">
        <v>38</v>
      </c>
      <c r="R104" s="3" t="s">
        <v>45</v>
      </c>
      <c r="S104" s="3" t="s">
        <v>40</v>
      </c>
    </row>
    <row r="105" spans="1:19">
      <c r="A105" s="1">
        <v>102</v>
      </c>
      <c r="B105" t="s">
        <v>376</v>
      </c>
      <c r="C105" s="3" t="s">
        <v>37</v>
      </c>
      <c r="D105" s="3" t="s">
        <v>38</v>
      </c>
      <c r="E105" s="3" t="s">
        <v>62</v>
      </c>
      <c r="F105" s="3" t="s">
        <v>40</v>
      </c>
      <c r="G105" s="3" t="s">
        <v>38</v>
      </c>
      <c r="H105" s="3" t="s">
        <v>40</v>
      </c>
      <c r="I105" s="3" t="s">
        <v>37</v>
      </c>
      <c r="J105" s="3" t="s">
        <v>40</v>
      </c>
      <c r="K105" s="3" t="s">
        <v>40</v>
      </c>
      <c r="L105" s="3" t="s">
        <v>50</v>
      </c>
      <c r="M105" s="3" t="s">
        <v>51</v>
      </c>
      <c r="N105" s="3" t="s">
        <v>42</v>
      </c>
      <c r="O105" s="3" t="s">
        <v>43</v>
      </c>
      <c r="P105" s="3" t="s">
        <v>40</v>
      </c>
      <c r="Q105" s="3" t="s">
        <v>40</v>
      </c>
      <c r="R105" s="3" t="s">
        <v>88</v>
      </c>
      <c r="S105" s="3" t="s">
        <v>40</v>
      </c>
    </row>
    <row r="106" spans="1:19">
      <c r="A106" s="1">
        <v>103</v>
      </c>
      <c r="B106" t="s">
        <v>380</v>
      </c>
      <c r="C106" s="3" t="s">
        <v>37</v>
      </c>
      <c r="D106" s="3" t="s">
        <v>38</v>
      </c>
      <c r="E106" s="3" t="s">
        <v>39</v>
      </c>
      <c r="F106" s="3" t="s">
        <v>38</v>
      </c>
      <c r="G106" s="3" t="s">
        <v>38</v>
      </c>
      <c r="H106" s="3" t="s">
        <v>38</v>
      </c>
      <c r="I106" s="3" t="s">
        <v>37</v>
      </c>
      <c r="J106" s="3" t="s">
        <v>40</v>
      </c>
      <c r="K106" s="3" t="s">
        <v>40</v>
      </c>
      <c r="L106" s="3" t="s">
        <v>41</v>
      </c>
      <c r="M106" s="3" t="s">
        <v>51</v>
      </c>
      <c r="N106" s="3" t="s">
        <v>51</v>
      </c>
      <c r="O106" s="3" t="s">
        <v>63</v>
      </c>
      <c r="P106" s="3" t="s">
        <v>40</v>
      </c>
      <c r="Q106" s="3" t="s">
        <v>38</v>
      </c>
      <c r="R106" s="3" t="s">
        <v>88</v>
      </c>
      <c r="S106" s="3" t="s">
        <v>40</v>
      </c>
    </row>
    <row r="107" spans="1:19">
      <c r="A107" s="1">
        <v>104</v>
      </c>
      <c r="B107" t="s">
        <v>383</v>
      </c>
      <c r="C107" s="3" t="s">
        <v>37</v>
      </c>
      <c r="D107" s="3" t="s">
        <v>40</v>
      </c>
      <c r="E107" s="3" t="s">
        <v>123</v>
      </c>
      <c r="F107" s="3" t="s">
        <v>40</v>
      </c>
      <c r="G107" s="3" t="s">
        <v>38</v>
      </c>
      <c r="H107" s="3" t="s">
        <v>40</v>
      </c>
      <c r="I107" s="3" t="s">
        <v>37</v>
      </c>
      <c r="J107" s="3" t="s">
        <v>40</v>
      </c>
      <c r="K107" s="3" t="s">
        <v>40</v>
      </c>
      <c r="L107" s="3" t="s">
        <v>50</v>
      </c>
      <c r="M107" s="3" t="s">
        <v>87</v>
      </c>
      <c r="N107" s="3" t="s">
        <v>42</v>
      </c>
      <c r="O107" s="3" t="s">
        <v>43</v>
      </c>
      <c r="P107" s="3" t="s">
        <v>40</v>
      </c>
      <c r="Q107" s="3" t="s">
        <v>40</v>
      </c>
      <c r="R107" s="3" t="s">
        <v>99</v>
      </c>
      <c r="S107" s="3" t="s">
        <v>40</v>
      </c>
    </row>
    <row r="108" spans="1:19">
      <c r="A108" s="1">
        <v>105</v>
      </c>
      <c r="B108" t="s">
        <v>386</v>
      </c>
      <c r="C108" s="3" t="s">
        <v>37</v>
      </c>
      <c r="D108" s="3" t="s">
        <v>38</v>
      </c>
      <c r="E108" s="3" t="s">
        <v>49</v>
      </c>
      <c r="F108" s="3" t="s">
        <v>38</v>
      </c>
      <c r="G108" s="3" t="s">
        <v>38</v>
      </c>
      <c r="H108" s="3" t="s">
        <v>40</v>
      </c>
      <c r="I108" s="3" t="s">
        <v>37</v>
      </c>
      <c r="J108" s="3" t="s">
        <v>40</v>
      </c>
      <c r="K108" s="3" t="s">
        <v>40</v>
      </c>
      <c r="L108" s="3" t="s">
        <v>41</v>
      </c>
      <c r="M108" s="3" t="s">
        <v>51</v>
      </c>
      <c r="N108" s="3" t="s">
        <v>51</v>
      </c>
      <c r="O108" s="3" t="s">
        <v>52</v>
      </c>
      <c r="P108" s="3" t="s">
        <v>40</v>
      </c>
      <c r="Q108" s="3" t="s">
        <v>38</v>
      </c>
      <c r="R108" s="3" t="s">
        <v>45</v>
      </c>
      <c r="S108" s="3" t="s">
        <v>40</v>
      </c>
    </row>
    <row r="109" spans="1:19">
      <c r="A109" s="1">
        <v>106</v>
      </c>
      <c r="B109" t="s">
        <v>389</v>
      </c>
      <c r="C109" s="3" t="s">
        <v>37</v>
      </c>
      <c r="D109" s="3" t="s">
        <v>40</v>
      </c>
      <c r="E109" s="3" t="s">
        <v>123</v>
      </c>
      <c r="F109" s="3" t="s">
        <v>40</v>
      </c>
      <c r="G109" s="3" t="s">
        <v>40</v>
      </c>
      <c r="H109" s="3" t="s">
        <v>40</v>
      </c>
      <c r="I109" s="3" t="s">
        <v>37</v>
      </c>
      <c r="J109" s="3" t="s">
        <v>40</v>
      </c>
      <c r="K109" s="3" t="s">
        <v>40</v>
      </c>
      <c r="L109" s="3" t="s">
        <v>50</v>
      </c>
      <c r="M109" s="3" t="s">
        <v>42</v>
      </c>
      <c r="N109" s="3" t="s">
        <v>42</v>
      </c>
      <c r="O109" s="3" t="s">
        <v>43</v>
      </c>
      <c r="P109" s="3" t="s">
        <v>40</v>
      </c>
      <c r="Q109" s="3" t="s">
        <v>40</v>
      </c>
      <c r="R109" s="3" t="s">
        <v>45</v>
      </c>
      <c r="S109" s="3" t="s">
        <v>40</v>
      </c>
    </row>
    <row r="110" spans="1:19">
      <c r="A110" s="1">
        <v>107</v>
      </c>
      <c r="B110" t="s">
        <v>393</v>
      </c>
      <c r="C110" s="3" t="s">
        <v>37</v>
      </c>
      <c r="D110" s="3" t="s">
        <v>38</v>
      </c>
      <c r="E110" s="3" t="s">
        <v>123</v>
      </c>
      <c r="F110" s="3" t="s">
        <v>40</v>
      </c>
      <c r="G110" s="3" t="s">
        <v>40</v>
      </c>
      <c r="H110" s="3" t="s">
        <v>40</v>
      </c>
      <c r="I110" s="3" t="s">
        <v>37</v>
      </c>
      <c r="J110" s="3" t="s">
        <v>40</v>
      </c>
      <c r="K110" s="3" t="s">
        <v>40</v>
      </c>
      <c r="L110" s="3" t="s">
        <v>50</v>
      </c>
      <c r="M110" s="3" t="s">
        <v>51</v>
      </c>
      <c r="N110" s="3" t="s">
        <v>51</v>
      </c>
      <c r="O110" s="3" t="s">
        <v>52</v>
      </c>
      <c r="P110" s="3" t="s">
        <v>40</v>
      </c>
      <c r="Q110" s="3" t="s">
        <v>38</v>
      </c>
      <c r="R110" s="3" t="s">
        <v>45</v>
      </c>
      <c r="S110" s="3" t="s">
        <v>40</v>
      </c>
    </row>
    <row r="111" spans="1:19">
      <c r="A111" s="1">
        <v>108</v>
      </c>
      <c r="B111" t="s">
        <v>396</v>
      </c>
      <c r="C111" s="3" t="s">
        <v>37</v>
      </c>
      <c r="D111" s="3" t="s">
        <v>38</v>
      </c>
      <c r="E111" s="3" t="s">
        <v>39</v>
      </c>
      <c r="F111" s="3" t="s">
        <v>40</v>
      </c>
      <c r="G111" s="3" t="s">
        <v>38</v>
      </c>
      <c r="H111" s="3" t="s">
        <v>40</v>
      </c>
      <c r="I111" s="3" t="s">
        <v>37</v>
      </c>
      <c r="J111" s="3" t="s">
        <v>40</v>
      </c>
      <c r="K111" s="3" t="s">
        <v>40</v>
      </c>
      <c r="L111" s="3" t="s">
        <v>50</v>
      </c>
      <c r="M111" s="3" t="s">
        <v>51</v>
      </c>
      <c r="N111" s="3" t="s">
        <v>51</v>
      </c>
      <c r="O111" s="3" t="s">
        <v>52</v>
      </c>
      <c r="P111" s="3" t="s">
        <v>40</v>
      </c>
      <c r="Q111" s="3" t="s">
        <v>38</v>
      </c>
      <c r="R111" s="3" t="s">
        <v>45</v>
      </c>
      <c r="S111" s="3" t="s">
        <v>38</v>
      </c>
    </row>
    <row r="112" spans="1:19">
      <c r="A112" s="1">
        <v>109</v>
      </c>
      <c r="B112" t="s">
        <v>399</v>
      </c>
      <c r="C112" s="3" t="s">
        <v>37</v>
      </c>
      <c r="D112" s="3" t="s">
        <v>38</v>
      </c>
      <c r="E112" s="3" t="s">
        <v>39</v>
      </c>
      <c r="F112" s="3" t="s">
        <v>38</v>
      </c>
      <c r="G112" s="3" t="s">
        <v>38</v>
      </c>
      <c r="H112" s="3" t="s">
        <v>38</v>
      </c>
      <c r="I112" s="3" t="s">
        <v>37</v>
      </c>
      <c r="J112" s="3" t="s">
        <v>40</v>
      </c>
      <c r="K112" s="3" t="s">
        <v>40</v>
      </c>
      <c r="L112" s="3" t="s">
        <v>41</v>
      </c>
      <c r="M112" s="3" t="s">
        <v>51</v>
      </c>
      <c r="N112" s="3" t="s">
        <v>51</v>
      </c>
      <c r="O112" s="3" t="s">
        <v>52</v>
      </c>
      <c r="P112" s="3" t="s">
        <v>40</v>
      </c>
      <c r="Q112" s="3" t="s">
        <v>40</v>
      </c>
      <c r="R112" s="3" t="s">
        <v>45</v>
      </c>
      <c r="S112" s="3" t="s">
        <v>40</v>
      </c>
    </row>
    <row r="113" spans="1:19">
      <c r="A113" s="1">
        <v>110</v>
      </c>
      <c r="B113" t="s">
        <v>402</v>
      </c>
      <c r="C113" s="3" t="s">
        <v>37</v>
      </c>
      <c r="D113" s="3" t="s">
        <v>38</v>
      </c>
      <c r="E113" s="3" t="s">
        <v>39</v>
      </c>
      <c r="F113" s="3" t="s">
        <v>38</v>
      </c>
      <c r="G113" s="3" t="s">
        <v>38</v>
      </c>
      <c r="H113" s="3" t="s">
        <v>40</v>
      </c>
      <c r="I113" s="3" t="s">
        <v>37</v>
      </c>
      <c r="J113" s="3" t="s">
        <v>40</v>
      </c>
      <c r="K113" s="3" t="s">
        <v>40</v>
      </c>
      <c r="L113" s="3" t="s">
        <v>41</v>
      </c>
      <c r="M113" s="3" t="s">
        <v>51</v>
      </c>
      <c r="N113" s="3" t="s">
        <v>51</v>
      </c>
      <c r="O113" s="3" t="s">
        <v>52</v>
      </c>
      <c r="P113" s="3" t="s">
        <v>40</v>
      </c>
      <c r="Q113" s="3" t="s">
        <v>38</v>
      </c>
      <c r="R113" s="3" t="s">
        <v>45</v>
      </c>
      <c r="S113" s="3" t="s">
        <v>38</v>
      </c>
    </row>
    <row r="114" spans="1:19">
      <c r="A114" s="1">
        <v>111</v>
      </c>
      <c r="B114" t="s">
        <v>405</v>
      </c>
      <c r="C114" s="3" t="s">
        <v>37</v>
      </c>
      <c r="D114" s="3" t="s">
        <v>38</v>
      </c>
      <c r="E114" s="3" t="s">
        <v>39</v>
      </c>
      <c r="F114" s="3" t="s">
        <v>38</v>
      </c>
      <c r="G114" s="3" t="s">
        <v>38</v>
      </c>
      <c r="H114" s="3" t="s">
        <v>40</v>
      </c>
      <c r="I114" s="3" t="s">
        <v>37</v>
      </c>
      <c r="J114" s="3" t="s">
        <v>40</v>
      </c>
      <c r="K114" s="3" t="s">
        <v>40</v>
      </c>
      <c r="L114" s="3" t="s">
        <v>41</v>
      </c>
      <c r="M114" s="3" t="s">
        <v>51</v>
      </c>
      <c r="N114" s="3" t="s">
        <v>51</v>
      </c>
      <c r="O114" s="3" t="s">
        <v>52</v>
      </c>
      <c r="P114" s="3" t="s">
        <v>40</v>
      </c>
      <c r="Q114" s="3" t="s">
        <v>38</v>
      </c>
      <c r="R114" s="3" t="s">
        <v>88</v>
      </c>
      <c r="S114" s="3" t="s">
        <v>38</v>
      </c>
    </row>
    <row r="115" spans="1:19">
      <c r="A115" s="1">
        <v>112</v>
      </c>
      <c r="B115" t="s">
        <v>408</v>
      </c>
      <c r="C115" s="3" t="s">
        <v>37</v>
      </c>
      <c r="D115" s="3" t="s">
        <v>38</v>
      </c>
      <c r="E115" s="3" t="s">
        <v>39</v>
      </c>
      <c r="F115" s="3" t="s">
        <v>38</v>
      </c>
      <c r="G115" s="3" t="s">
        <v>38</v>
      </c>
      <c r="H115" s="3" t="s">
        <v>40</v>
      </c>
      <c r="I115" s="3" t="s">
        <v>37</v>
      </c>
      <c r="J115" s="3" t="s">
        <v>40</v>
      </c>
      <c r="K115" s="3" t="s">
        <v>40</v>
      </c>
      <c r="L115" s="3" t="s">
        <v>41</v>
      </c>
      <c r="M115" s="3" t="s">
        <v>42</v>
      </c>
      <c r="N115" s="3" t="s">
        <v>42</v>
      </c>
      <c r="O115" s="3" t="s">
        <v>43</v>
      </c>
      <c r="P115" s="3" t="s">
        <v>40</v>
      </c>
      <c r="Q115" s="3" t="s">
        <v>38</v>
      </c>
      <c r="R115" s="3" t="s">
        <v>88</v>
      </c>
      <c r="S115" s="3" t="s">
        <v>40</v>
      </c>
    </row>
    <row r="116" spans="1:19">
      <c r="A116" s="1">
        <v>113</v>
      </c>
      <c r="B116" t="s">
        <v>411</v>
      </c>
      <c r="C116" s="3" t="s">
        <v>37</v>
      </c>
      <c r="D116" s="3" t="s">
        <v>38</v>
      </c>
      <c r="E116" s="3" t="s">
        <v>39</v>
      </c>
      <c r="F116" s="3" t="s">
        <v>38</v>
      </c>
      <c r="G116" s="3" t="s">
        <v>38</v>
      </c>
      <c r="H116" s="3" t="s">
        <v>40</v>
      </c>
      <c r="I116" s="3" t="s">
        <v>37</v>
      </c>
      <c r="J116" s="3" t="s">
        <v>40</v>
      </c>
      <c r="K116" s="3" t="s">
        <v>40</v>
      </c>
      <c r="L116" s="3" t="s">
        <v>41</v>
      </c>
      <c r="M116" s="3" t="s">
        <v>51</v>
      </c>
      <c r="N116" s="3" t="s">
        <v>51</v>
      </c>
      <c r="O116" s="3" t="s">
        <v>52</v>
      </c>
      <c r="P116" s="3" t="s">
        <v>40</v>
      </c>
      <c r="Q116" s="3" t="s">
        <v>38</v>
      </c>
      <c r="R116" s="3" t="s">
        <v>99</v>
      </c>
      <c r="S116" s="3" t="s">
        <v>38</v>
      </c>
    </row>
    <row r="117" spans="1:19">
      <c r="A117" s="1">
        <v>114</v>
      </c>
      <c r="B117" t="s">
        <v>414</v>
      </c>
      <c r="C117" s="3" t="s">
        <v>37</v>
      </c>
      <c r="D117" s="3" t="s">
        <v>38</v>
      </c>
      <c r="E117" s="3" t="s">
        <v>39</v>
      </c>
      <c r="F117" s="3" t="s">
        <v>38</v>
      </c>
      <c r="G117" s="3" t="s">
        <v>38</v>
      </c>
      <c r="H117" s="3" t="s">
        <v>40</v>
      </c>
      <c r="I117" s="3" t="s">
        <v>37</v>
      </c>
      <c r="J117" s="3" t="s">
        <v>40</v>
      </c>
      <c r="K117" s="3" t="s">
        <v>40</v>
      </c>
      <c r="L117" s="3" t="s">
        <v>41</v>
      </c>
      <c r="M117" s="3" t="s">
        <v>42</v>
      </c>
      <c r="N117" s="3" t="s">
        <v>42</v>
      </c>
      <c r="O117" s="3" t="s">
        <v>43</v>
      </c>
      <c r="P117" s="3" t="s">
        <v>40</v>
      </c>
      <c r="Q117" s="3" t="s">
        <v>38</v>
      </c>
      <c r="R117" s="3" t="s">
        <v>99</v>
      </c>
      <c r="S117" s="3" t="s">
        <v>40</v>
      </c>
    </row>
    <row r="118" spans="1:19">
      <c r="A118" s="1">
        <v>115</v>
      </c>
      <c r="B118" t="s">
        <v>417</v>
      </c>
      <c r="C118" s="3" t="s">
        <v>37</v>
      </c>
      <c r="D118" s="3" t="s">
        <v>38</v>
      </c>
      <c r="E118" s="3" t="s">
        <v>62</v>
      </c>
      <c r="F118" s="3" t="s">
        <v>40</v>
      </c>
      <c r="G118" s="3" t="s">
        <v>38</v>
      </c>
      <c r="H118" s="3" t="s">
        <v>40</v>
      </c>
      <c r="I118" s="3" t="s">
        <v>37</v>
      </c>
      <c r="J118" s="3" t="s">
        <v>40</v>
      </c>
      <c r="K118" s="3" t="s">
        <v>40</v>
      </c>
      <c r="L118" s="3" t="s">
        <v>50</v>
      </c>
      <c r="M118" s="3" t="s">
        <v>51</v>
      </c>
      <c r="N118" s="3" t="s">
        <v>51</v>
      </c>
      <c r="O118" s="3" t="s">
        <v>52</v>
      </c>
      <c r="P118" s="3" t="s">
        <v>40</v>
      </c>
      <c r="Q118" s="3" t="s">
        <v>40</v>
      </c>
      <c r="R118" s="3" t="s">
        <v>45</v>
      </c>
      <c r="S118" s="3" t="s">
        <v>40</v>
      </c>
    </row>
    <row r="119" spans="1:19">
      <c r="A119" s="1">
        <v>116</v>
      </c>
      <c r="B119" t="s">
        <v>420</v>
      </c>
      <c r="C119" s="3" t="s">
        <v>37</v>
      </c>
      <c r="D119" s="3" t="s">
        <v>38</v>
      </c>
      <c r="E119" s="3" t="s">
        <v>39</v>
      </c>
      <c r="F119" s="3" t="s">
        <v>38</v>
      </c>
      <c r="G119" s="3" t="s">
        <v>38</v>
      </c>
      <c r="H119" s="3" t="s">
        <v>40</v>
      </c>
      <c r="I119" s="3" t="s">
        <v>37</v>
      </c>
      <c r="J119" s="3" t="s">
        <v>40</v>
      </c>
      <c r="K119" s="3" t="s">
        <v>40</v>
      </c>
      <c r="L119" s="3" t="s">
        <v>41</v>
      </c>
      <c r="M119" s="3" t="s">
        <v>42</v>
      </c>
      <c r="N119" s="3" t="s">
        <v>42</v>
      </c>
      <c r="O119" s="3" t="s">
        <v>63</v>
      </c>
      <c r="P119" s="3" t="s">
        <v>40</v>
      </c>
      <c r="Q119" s="3" t="s">
        <v>38</v>
      </c>
      <c r="R119" s="3" t="s">
        <v>45</v>
      </c>
      <c r="S119" s="3" t="s">
        <v>40</v>
      </c>
    </row>
    <row r="120" spans="1:19">
      <c r="A120" s="1">
        <v>117</v>
      </c>
      <c r="B120" t="s">
        <v>423</v>
      </c>
      <c r="C120" s="3" t="s">
        <v>37</v>
      </c>
      <c r="D120" s="3" t="s">
        <v>40</v>
      </c>
      <c r="E120" s="3" t="s">
        <v>49</v>
      </c>
      <c r="F120" s="3" t="s">
        <v>40</v>
      </c>
      <c r="G120" s="3" t="s">
        <v>38</v>
      </c>
      <c r="H120" s="3" t="s">
        <v>40</v>
      </c>
      <c r="I120" s="3" t="s">
        <v>37</v>
      </c>
      <c r="J120" s="3" t="s">
        <v>40</v>
      </c>
      <c r="K120" s="3" t="s">
        <v>40</v>
      </c>
      <c r="L120" s="3" t="s">
        <v>50</v>
      </c>
      <c r="M120" s="3" t="s">
        <v>51</v>
      </c>
      <c r="N120" s="3" t="s">
        <v>51</v>
      </c>
      <c r="O120" s="3" t="s">
        <v>52</v>
      </c>
      <c r="P120" s="3" t="s">
        <v>40</v>
      </c>
      <c r="Q120" s="3" t="s">
        <v>38</v>
      </c>
      <c r="R120" s="3" t="s">
        <v>99</v>
      </c>
      <c r="S120" s="3" t="s">
        <v>38</v>
      </c>
    </row>
    <row r="121" spans="1:19">
      <c r="A121" s="1">
        <v>118</v>
      </c>
      <c r="B121" t="s">
        <v>426</v>
      </c>
      <c r="C121" s="3" t="s">
        <v>149</v>
      </c>
      <c r="D121" s="3" t="s">
        <v>38</v>
      </c>
      <c r="E121" s="3" t="s">
        <v>62</v>
      </c>
      <c r="F121" s="3" t="s">
        <v>40</v>
      </c>
      <c r="G121" s="3" t="s">
        <v>40</v>
      </c>
      <c r="H121" s="3" t="s">
        <v>40</v>
      </c>
      <c r="I121" s="3" t="s">
        <v>38</v>
      </c>
      <c r="J121" s="3" t="s">
        <v>40</v>
      </c>
      <c r="K121" s="3" t="s">
        <v>40</v>
      </c>
      <c r="L121" s="3" t="s">
        <v>50</v>
      </c>
      <c r="M121" s="3" t="s">
        <v>42</v>
      </c>
      <c r="N121" s="3" t="s">
        <v>42</v>
      </c>
      <c r="O121" s="3" t="s">
        <v>43</v>
      </c>
      <c r="P121" s="3" t="s">
        <v>40</v>
      </c>
      <c r="Q121" s="3" t="s">
        <v>38</v>
      </c>
      <c r="R121" s="3" t="s">
        <v>45</v>
      </c>
      <c r="S121" s="3" t="s">
        <v>40</v>
      </c>
    </row>
    <row r="122" spans="1:19">
      <c r="A122" s="1">
        <v>119</v>
      </c>
      <c r="B122" t="s">
        <v>430</v>
      </c>
      <c r="C122" s="3" t="s">
        <v>37</v>
      </c>
      <c r="D122" s="3" t="s">
        <v>38</v>
      </c>
      <c r="E122" s="3" t="s">
        <v>123</v>
      </c>
      <c r="F122" s="3" t="s">
        <v>38</v>
      </c>
      <c r="G122" s="3" t="s">
        <v>38</v>
      </c>
      <c r="H122" s="3" t="s">
        <v>40</v>
      </c>
      <c r="I122" s="3" t="s">
        <v>37</v>
      </c>
      <c r="J122" s="3" t="s">
        <v>40</v>
      </c>
      <c r="K122" s="3" t="s">
        <v>40</v>
      </c>
      <c r="L122" s="3" t="s">
        <v>41</v>
      </c>
      <c r="M122" s="3" t="s">
        <v>51</v>
      </c>
      <c r="N122" s="3" t="s">
        <v>87</v>
      </c>
      <c r="O122" s="3" t="s">
        <v>52</v>
      </c>
      <c r="P122" s="3" t="s">
        <v>40</v>
      </c>
      <c r="Q122" s="3" t="s">
        <v>38</v>
      </c>
      <c r="R122" s="3" t="s">
        <v>45</v>
      </c>
      <c r="S122" s="3" t="s">
        <v>40</v>
      </c>
    </row>
    <row r="123" spans="1:19">
      <c r="A123" s="1">
        <v>120</v>
      </c>
      <c r="B123" t="s">
        <v>433</v>
      </c>
      <c r="C123" s="3" t="s">
        <v>37</v>
      </c>
      <c r="D123" s="3" t="s">
        <v>38</v>
      </c>
      <c r="E123" s="3" t="s">
        <v>39</v>
      </c>
      <c r="F123" s="3" t="s">
        <v>38</v>
      </c>
      <c r="G123" s="3" t="s">
        <v>38</v>
      </c>
      <c r="H123" s="3" t="s">
        <v>40</v>
      </c>
      <c r="I123" s="3" t="s">
        <v>38</v>
      </c>
      <c r="J123" s="3" t="s">
        <v>40</v>
      </c>
      <c r="K123" s="3" t="s">
        <v>40</v>
      </c>
      <c r="L123" s="3" t="s">
        <v>41</v>
      </c>
      <c r="M123" s="3" t="s">
        <v>87</v>
      </c>
      <c r="N123" s="3" t="s">
        <v>87</v>
      </c>
      <c r="O123" s="3" t="s">
        <v>63</v>
      </c>
      <c r="P123" s="3" t="s">
        <v>40</v>
      </c>
      <c r="Q123" s="3" t="s">
        <v>38</v>
      </c>
      <c r="R123" s="3" t="s">
        <v>88</v>
      </c>
      <c r="S123" s="3" t="s">
        <v>38</v>
      </c>
    </row>
    <row r="124" spans="1:19">
      <c r="A124" s="1">
        <v>121</v>
      </c>
      <c r="B124" t="s">
        <v>436</v>
      </c>
      <c r="C124" s="3" t="s">
        <v>37</v>
      </c>
      <c r="D124" s="3" t="s">
        <v>40</v>
      </c>
      <c r="E124" s="3" t="s">
        <v>39</v>
      </c>
      <c r="F124" s="3" t="s">
        <v>40</v>
      </c>
      <c r="G124" s="3" t="s">
        <v>38</v>
      </c>
      <c r="H124" s="3" t="s">
        <v>40</v>
      </c>
      <c r="I124" s="3" t="s">
        <v>37</v>
      </c>
      <c r="J124" s="3" t="s">
        <v>40</v>
      </c>
      <c r="K124" s="3" t="s">
        <v>40</v>
      </c>
      <c r="L124" s="3" t="s">
        <v>50</v>
      </c>
      <c r="M124" s="3" t="s">
        <v>42</v>
      </c>
      <c r="N124" s="3" t="s">
        <v>42</v>
      </c>
      <c r="O124" s="3" t="s">
        <v>43</v>
      </c>
      <c r="P124" s="3" t="s">
        <v>40</v>
      </c>
      <c r="Q124" s="3" t="s">
        <v>38</v>
      </c>
      <c r="R124" s="3" t="s">
        <v>45</v>
      </c>
      <c r="S124" s="3" t="s">
        <v>40</v>
      </c>
    </row>
    <row r="125" spans="1:19">
      <c r="A125" s="1">
        <v>122</v>
      </c>
      <c r="B125" t="s">
        <v>439</v>
      </c>
      <c r="C125" s="3" t="s">
        <v>37</v>
      </c>
      <c r="D125" s="3" t="s">
        <v>38</v>
      </c>
      <c r="E125" s="3" t="s">
        <v>62</v>
      </c>
      <c r="F125" s="3" t="s">
        <v>40</v>
      </c>
      <c r="G125" s="3" t="s">
        <v>40</v>
      </c>
      <c r="H125" s="3" t="s">
        <v>40</v>
      </c>
      <c r="I125" s="3" t="s">
        <v>37</v>
      </c>
      <c r="J125" s="3" t="s">
        <v>40</v>
      </c>
      <c r="K125" s="3" t="s">
        <v>40</v>
      </c>
      <c r="L125" s="3" t="s">
        <v>41</v>
      </c>
      <c r="M125" s="3" t="s">
        <v>51</v>
      </c>
      <c r="N125" s="3" t="s">
        <v>51</v>
      </c>
      <c r="O125" s="3" t="s">
        <v>63</v>
      </c>
      <c r="P125" s="3" t="s">
        <v>40</v>
      </c>
      <c r="Q125" s="3" t="s">
        <v>38</v>
      </c>
      <c r="R125" s="3" t="s">
        <v>45</v>
      </c>
      <c r="S125" s="3" t="s">
        <v>40</v>
      </c>
    </row>
    <row r="126" spans="1:19">
      <c r="A126" s="1">
        <v>123</v>
      </c>
      <c r="B126" t="s">
        <v>443</v>
      </c>
      <c r="C126" s="3" t="s">
        <v>37</v>
      </c>
      <c r="D126" s="3" t="s">
        <v>38</v>
      </c>
      <c r="E126" s="3" t="s">
        <v>49</v>
      </c>
      <c r="F126" s="3" t="s">
        <v>38</v>
      </c>
      <c r="G126" s="3" t="s">
        <v>38</v>
      </c>
      <c r="H126" s="3" t="s">
        <v>40</v>
      </c>
      <c r="I126" s="3" t="s">
        <v>38</v>
      </c>
      <c r="J126" s="3" t="s">
        <v>40</v>
      </c>
      <c r="K126" s="3" t="s">
        <v>40</v>
      </c>
      <c r="L126" s="3" t="s">
        <v>50</v>
      </c>
      <c r="M126" s="3" t="s">
        <v>51</v>
      </c>
      <c r="N126" s="3" t="s">
        <v>51</v>
      </c>
      <c r="O126" s="3" t="s">
        <v>52</v>
      </c>
      <c r="P126" s="3" t="s">
        <v>40</v>
      </c>
      <c r="Q126" s="3" t="s">
        <v>38</v>
      </c>
      <c r="R126" s="3" t="s">
        <v>45</v>
      </c>
      <c r="S126" s="3" t="s">
        <v>40</v>
      </c>
    </row>
    <row r="127" spans="1:19">
      <c r="A127" s="1">
        <v>124</v>
      </c>
      <c r="B127" t="s">
        <v>446</v>
      </c>
      <c r="C127" s="3" t="s">
        <v>37</v>
      </c>
      <c r="D127" s="3" t="s">
        <v>38</v>
      </c>
      <c r="E127" s="3" t="s">
        <v>39</v>
      </c>
      <c r="F127" s="3" t="s">
        <v>38</v>
      </c>
      <c r="G127" s="3" t="s">
        <v>38</v>
      </c>
      <c r="H127" s="3" t="s">
        <v>40</v>
      </c>
      <c r="I127" s="3" t="s">
        <v>37</v>
      </c>
      <c r="J127" s="3" t="s">
        <v>40</v>
      </c>
      <c r="K127" s="3" t="s">
        <v>40</v>
      </c>
      <c r="L127" s="3" t="s">
        <v>50</v>
      </c>
      <c r="M127" s="3" t="s">
        <v>51</v>
      </c>
      <c r="N127" s="3" t="s">
        <v>51</v>
      </c>
      <c r="O127" s="3" t="s">
        <v>52</v>
      </c>
      <c r="P127" s="3" t="s">
        <v>40</v>
      </c>
      <c r="Q127" s="3" t="s">
        <v>38</v>
      </c>
      <c r="R127" s="3" t="s">
        <v>88</v>
      </c>
      <c r="S127" s="3" t="s">
        <v>40</v>
      </c>
    </row>
    <row r="128" spans="1:19">
      <c r="A128" s="1">
        <v>125</v>
      </c>
      <c r="B128" t="s">
        <v>449</v>
      </c>
      <c r="C128" s="3" t="s">
        <v>308</v>
      </c>
      <c r="D128" s="3" t="s">
        <v>38</v>
      </c>
      <c r="E128" s="3" t="s">
        <v>62</v>
      </c>
      <c r="F128" s="3" t="s">
        <v>38</v>
      </c>
      <c r="G128" s="3" t="s">
        <v>38</v>
      </c>
      <c r="H128" s="3" t="s">
        <v>40</v>
      </c>
      <c r="I128" s="3" t="s">
        <v>38</v>
      </c>
      <c r="J128" s="3" t="s">
        <v>38</v>
      </c>
      <c r="K128" s="3" t="s">
        <v>54</v>
      </c>
      <c r="L128" s="3" t="s">
        <v>50</v>
      </c>
      <c r="M128" s="3" t="s">
        <v>51</v>
      </c>
      <c r="N128" s="3" t="s">
        <v>51</v>
      </c>
      <c r="O128" s="3" t="s">
        <v>52</v>
      </c>
      <c r="P128" s="3" t="s">
        <v>40</v>
      </c>
      <c r="Q128" s="3" t="s">
        <v>40</v>
      </c>
      <c r="R128" s="3" t="s">
        <v>45</v>
      </c>
      <c r="S128" s="3" t="s">
        <v>40</v>
      </c>
    </row>
    <row r="129" spans="1:19">
      <c r="A129" s="1">
        <v>126</v>
      </c>
      <c r="B129" t="s">
        <v>452</v>
      </c>
      <c r="C129" s="3" t="s">
        <v>37</v>
      </c>
      <c r="D129" s="3" t="s">
        <v>38</v>
      </c>
      <c r="E129" s="3" t="s">
        <v>62</v>
      </c>
      <c r="F129" s="3" t="s">
        <v>38</v>
      </c>
      <c r="G129" s="3" t="s">
        <v>38</v>
      </c>
      <c r="H129" s="3" t="s">
        <v>40</v>
      </c>
      <c r="I129" s="3" t="s">
        <v>37</v>
      </c>
      <c r="J129" s="3" t="s">
        <v>40</v>
      </c>
      <c r="K129" s="3" t="s">
        <v>40</v>
      </c>
      <c r="L129" s="3" t="s">
        <v>50</v>
      </c>
      <c r="M129" s="3" t="s">
        <v>51</v>
      </c>
      <c r="N129" s="3" t="s">
        <v>51</v>
      </c>
      <c r="O129" s="3" t="s">
        <v>52</v>
      </c>
      <c r="P129" s="3" t="s">
        <v>40</v>
      </c>
      <c r="Q129" s="3" t="s">
        <v>38</v>
      </c>
      <c r="R129" s="3" t="s">
        <v>88</v>
      </c>
      <c r="S129" s="3" t="s">
        <v>40</v>
      </c>
    </row>
    <row r="130" spans="1:19">
      <c r="A130" s="1">
        <v>127</v>
      </c>
      <c r="B130" t="s">
        <v>455</v>
      </c>
      <c r="C130" s="3" t="s">
        <v>37</v>
      </c>
      <c r="D130" s="3" t="s">
        <v>38</v>
      </c>
      <c r="E130" s="3" t="s">
        <v>62</v>
      </c>
      <c r="F130" s="3" t="s">
        <v>38</v>
      </c>
      <c r="G130" s="3" t="s">
        <v>38</v>
      </c>
      <c r="H130" s="3" t="s">
        <v>40</v>
      </c>
      <c r="I130" s="3" t="s">
        <v>37</v>
      </c>
      <c r="J130" s="3" t="s">
        <v>40</v>
      </c>
      <c r="K130" s="3" t="s">
        <v>40</v>
      </c>
      <c r="L130" s="3" t="s">
        <v>41</v>
      </c>
      <c r="M130" s="3" t="s">
        <v>42</v>
      </c>
      <c r="N130" s="3" t="s">
        <v>42</v>
      </c>
      <c r="O130" s="3" t="s">
        <v>63</v>
      </c>
      <c r="P130" s="3" t="s">
        <v>40</v>
      </c>
      <c r="Q130" s="3" t="s">
        <v>40</v>
      </c>
      <c r="R130" s="3" t="s">
        <v>45</v>
      </c>
      <c r="S130" s="3" t="s">
        <v>40</v>
      </c>
    </row>
    <row r="131" spans="1:19">
      <c r="A131" s="1">
        <v>128</v>
      </c>
      <c r="B131" t="s">
        <v>458</v>
      </c>
      <c r="C131" s="3" t="s">
        <v>37</v>
      </c>
      <c r="D131" s="3" t="s">
        <v>38</v>
      </c>
      <c r="E131" s="3" t="s">
        <v>62</v>
      </c>
      <c r="F131" s="3" t="s">
        <v>38</v>
      </c>
      <c r="G131" s="3" t="s">
        <v>38</v>
      </c>
      <c r="H131" s="3" t="s">
        <v>40</v>
      </c>
      <c r="I131" s="3" t="s">
        <v>37</v>
      </c>
      <c r="J131" s="3" t="s">
        <v>40</v>
      </c>
      <c r="K131" s="3" t="s">
        <v>40</v>
      </c>
      <c r="L131" s="3" t="s">
        <v>41</v>
      </c>
      <c r="M131" s="3" t="s">
        <v>42</v>
      </c>
      <c r="N131" s="3" t="s">
        <v>42</v>
      </c>
      <c r="O131" s="3" t="s">
        <v>43</v>
      </c>
      <c r="P131" s="3" t="s">
        <v>40</v>
      </c>
      <c r="Q131" s="3" t="s">
        <v>40</v>
      </c>
      <c r="R131" s="3" t="s">
        <v>45</v>
      </c>
      <c r="S131" s="3" t="s">
        <v>40</v>
      </c>
    </row>
    <row r="132" spans="1:19">
      <c r="A132" s="1">
        <v>129</v>
      </c>
      <c r="B132" t="s">
        <v>461</v>
      </c>
      <c r="C132" s="3" t="s">
        <v>37</v>
      </c>
      <c r="D132" s="3" t="s">
        <v>38</v>
      </c>
      <c r="E132" s="3" t="s">
        <v>62</v>
      </c>
      <c r="F132" s="3" t="s">
        <v>38</v>
      </c>
      <c r="G132" s="3" t="s">
        <v>38</v>
      </c>
      <c r="H132" s="3" t="s">
        <v>38</v>
      </c>
      <c r="I132" s="3" t="s">
        <v>37</v>
      </c>
      <c r="J132" s="3" t="s">
        <v>40</v>
      </c>
      <c r="K132" s="3" t="s">
        <v>40</v>
      </c>
      <c r="L132" s="3" t="s">
        <v>41</v>
      </c>
      <c r="M132" s="3" t="s">
        <v>51</v>
      </c>
      <c r="N132" s="3" t="s">
        <v>51</v>
      </c>
      <c r="O132" s="3" t="s">
        <v>43</v>
      </c>
      <c r="P132" s="3" t="s">
        <v>40</v>
      </c>
      <c r="Q132" s="3" t="s">
        <v>38</v>
      </c>
      <c r="R132" s="3" t="s">
        <v>45</v>
      </c>
      <c r="S132" s="3" t="s">
        <v>40</v>
      </c>
    </row>
    <row r="133" spans="1:19">
      <c r="A133" s="1">
        <v>130</v>
      </c>
      <c r="B133" t="s">
        <v>464</v>
      </c>
      <c r="C133" s="3" t="s">
        <v>149</v>
      </c>
      <c r="D133" s="3" t="s">
        <v>38</v>
      </c>
      <c r="E133" s="3" t="s">
        <v>62</v>
      </c>
      <c r="F133" s="3" t="s">
        <v>40</v>
      </c>
      <c r="G133" s="3" t="s">
        <v>40</v>
      </c>
      <c r="H133" s="3" t="s">
        <v>38</v>
      </c>
      <c r="I133" s="3" t="s">
        <v>38</v>
      </c>
      <c r="J133" s="3" t="s">
        <v>40</v>
      </c>
      <c r="K133" s="3" t="s">
        <v>40</v>
      </c>
      <c r="L133" s="3" t="s">
        <v>50</v>
      </c>
      <c r="M133" s="3" t="s">
        <v>51</v>
      </c>
      <c r="N133" s="3" t="s">
        <v>51</v>
      </c>
      <c r="O133" s="3" t="s">
        <v>52</v>
      </c>
      <c r="P133" s="3" t="s">
        <v>40</v>
      </c>
      <c r="Q133" s="3" t="s">
        <v>38</v>
      </c>
      <c r="R133" s="3" t="s">
        <v>88</v>
      </c>
      <c r="S133" s="3" t="s">
        <v>40</v>
      </c>
    </row>
    <row r="134" spans="1:19">
      <c r="A134" s="1">
        <v>131</v>
      </c>
      <c r="B134" t="s">
        <v>467</v>
      </c>
      <c r="C134" s="3" t="s">
        <v>37</v>
      </c>
      <c r="D134" s="3" t="s">
        <v>38</v>
      </c>
      <c r="E134" s="3" t="s">
        <v>39</v>
      </c>
      <c r="F134" s="3" t="s">
        <v>38</v>
      </c>
      <c r="G134" s="3" t="s">
        <v>38</v>
      </c>
      <c r="H134" s="3" t="s">
        <v>38</v>
      </c>
      <c r="I134" s="3" t="s">
        <v>37</v>
      </c>
      <c r="J134" s="3" t="s">
        <v>40</v>
      </c>
      <c r="K134" s="3" t="s">
        <v>40</v>
      </c>
      <c r="L134" s="3" t="s">
        <v>41</v>
      </c>
      <c r="M134" s="3" t="s">
        <v>42</v>
      </c>
      <c r="N134" s="3" t="s">
        <v>42</v>
      </c>
      <c r="O134" s="3" t="s">
        <v>43</v>
      </c>
      <c r="P134" s="3" t="s">
        <v>40</v>
      </c>
      <c r="Q134" s="3" t="s">
        <v>38</v>
      </c>
      <c r="R134" s="3" t="s">
        <v>88</v>
      </c>
      <c r="S134" s="3" t="s">
        <v>38</v>
      </c>
    </row>
    <row r="135" spans="1:19">
      <c r="A135" s="1">
        <v>132</v>
      </c>
      <c r="B135" t="s">
        <v>470</v>
      </c>
      <c r="C135" s="3" t="s">
        <v>37</v>
      </c>
      <c r="D135" s="3" t="s">
        <v>38</v>
      </c>
      <c r="E135" s="3" t="s">
        <v>62</v>
      </c>
      <c r="F135" s="3" t="s">
        <v>40</v>
      </c>
      <c r="G135" s="3" t="s">
        <v>40</v>
      </c>
      <c r="H135" s="3" t="s">
        <v>40</v>
      </c>
      <c r="I135" s="3" t="s">
        <v>37</v>
      </c>
      <c r="J135" s="3" t="s">
        <v>40</v>
      </c>
      <c r="K135" s="3" t="s">
        <v>40</v>
      </c>
      <c r="L135" s="3" t="s">
        <v>50</v>
      </c>
      <c r="M135" s="3" t="s">
        <v>42</v>
      </c>
      <c r="N135" s="3" t="s">
        <v>42</v>
      </c>
      <c r="O135" s="3" t="s">
        <v>43</v>
      </c>
      <c r="P135" s="3" t="s">
        <v>40</v>
      </c>
      <c r="Q135" s="3" t="s">
        <v>40</v>
      </c>
      <c r="R135" s="3" t="s">
        <v>99</v>
      </c>
      <c r="S135" s="3" t="s">
        <v>40</v>
      </c>
    </row>
    <row r="136" spans="1:19">
      <c r="A136" s="1">
        <v>133</v>
      </c>
      <c r="B136" t="s">
        <v>474</v>
      </c>
      <c r="C136" s="3" t="s">
        <v>37</v>
      </c>
      <c r="D136" s="3" t="s">
        <v>38</v>
      </c>
      <c r="E136" s="3" t="s">
        <v>62</v>
      </c>
      <c r="F136" s="3" t="s">
        <v>38</v>
      </c>
      <c r="G136" s="3" t="s">
        <v>40</v>
      </c>
      <c r="H136" s="3" t="s">
        <v>40</v>
      </c>
      <c r="I136" s="3" t="s">
        <v>37</v>
      </c>
      <c r="J136" s="3" t="s">
        <v>40</v>
      </c>
      <c r="K136" s="3" t="s">
        <v>40</v>
      </c>
      <c r="L136" s="3" t="s">
        <v>41</v>
      </c>
      <c r="M136" s="3" t="s">
        <v>51</v>
      </c>
      <c r="N136" s="3" t="s">
        <v>51</v>
      </c>
      <c r="O136" s="3" t="s">
        <v>52</v>
      </c>
      <c r="P136" s="3" t="s">
        <v>40</v>
      </c>
      <c r="Q136" s="3" t="s">
        <v>38</v>
      </c>
      <c r="R136" s="3" t="s">
        <v>45</v>
      </c>
      <c r="S136" s="3" t="s">
        <v>40</v>
      </c>
    </row>
    <row r="137" spans="1:19">
      <c r="A137" s="1">
        <v>134</v>
      </c>
      <c r="B137" t="s">
        <v>478</v>
      </c>
      <c r="C137" s="3" t="s">
        <v>37</v>
      </c>
      <c r="D137" s="3" t="s">
        <v>38</v>
      </c>
      <c r="E137" s="3" t="s">
        <v>39</v>
      </c>
      <c r="F137" s="3" t="s">
        <v>38</v>
      </c>
      <c r="G137" s="3" t="s">
        <v>38</v>
      </c>
      <c r="H137" s="3" t="s">
        <v>40</v>
      </c>
      <c r="I137" s="3" t="s">
        <v>37</v>
      </c>
      <c r="J137" s="3" t="s">
        <v>40</v>
      </c>
      <c r="K137" s="3" t="s">
        <v>40</v>
      </c>
      <c r="L137" s="3" t="s">
        <v>41</v>
      </c>
      <c r="M137" s="3" t="s">
        <v>42</v>
      </c>
      <c r="N137" s="3" t="s">
        <v>42</v>
      </c>
      <c r="O137" s="3" t="s">
        <v>43</v>
      </c>
      <c r="P137" s="3" t="s">
        <v>40</v>
      </c>
      <c r="Q137" s="3" t="s">
        <v>40</v>
      </c>
      <c r="R137" s="3" t="s">
        <v>99</v>
      </c>
      <c r="S137" s="3" t="s">
        <v>40</v>
      </c>
    </row>
    <row r="138" spans="1:19">
      <c r="A138" s="1">
        <v>135</v>
      </c>
      <c r="B138" t="s">
        <v>481</v>
      </c>
      <c r="C138" s="3" t="s">
        <v>37</v>
      </c>
      <c r="D138" s="3" t="s">
        <v>38</v>
      </c>
      <c r="E138" s="3" t="s">
        <v>62</v>
      </c>
      <c r="F138" s="3" t="s">
        <v>40</v>
      </c>
      <c r="G138" s="3" t="s">
        <v>38</v>
      </c>
      <c r="H138" s="3" t="s">
        <v>40</v>
      </c>
      <c r="I138" s="3" t="s">
        <v>37</v>
      </c>
      <c r="J138" s="3" t="s">
        <v>40</v>
      </c>
      <c r="K138" s="3" t="s">
        <v>40</v>
      </c>
      <c r="L138" s="3" t="s">
        <v>50</v>
      </c>
      <c r="M138" s="3" t="s">
        <v>42</v>
      </c>
      <c r="N138" s="3" t="s">
        <v>42</v>
      </c>
      <c r="O138" s="3" t="s">
        <v>63</v>
      </c>
      <c r="P138" s="3" t="s">
        <v>40</v>
      </c>
      <c r="Q138" s="3" t="s">
        <v>38</v>
      </c>
      <c r="R138" s="3" t="s">
        <v>103</v>
      </c>
      <c r="S138" s="3" t="s">
        <v>40</v>
      </c>
    </row>
    <row r="139" spans="1:19">
      <c r="A139" s="1">
        <v>136</v>
      </c>
      <c r="B139" t="s">
        <v>484</v>
      </c>
      <c r="C139" s="3" t="s">
        <v>37</v>
      </c>
      <c r="D139" s="3" t="s">
        <v>38</v>
      </c>
      <c r="E139" s="3" t="s">
        <v>39</v>
      </c>
      <c r="F139" s="3" t="s">
        <v>38</v>
      </c>
      <c r="G139" s="3" t="s">
        <v>38</v>
      </c>
      <c r="H139" s="3" t="s">
        <v>40</v>
      </c>
      <c r="I139" s="3" t="s">
        <v>37</v>
      </c>
      <c r="J139" s="3" t="s">
        <v>40</v>
      </c>
      <c r="K139" s="3" t="s">
        <v>40</v>
      </c>
      <c r="L139" s="3" t="s">
        <v>41</v>
      </c>
      <c r="M139" s="3" t="s">
        <v>51</v>
      </c>
      <c r="N139" s="3" t="s">
        <v>51</v>
      </c>
      <c r="O139" s="3" t="s">
        <v>52</v>
      </c>
      <c r="P139" s="3" t="s">
        <v>40</v>
      </c>
      <c r="Q139" s="3" t="s">
        <v>40</v>
      </c>
      <c r="R139" s="3" t="s">
        <v>99</v>
      </c>
      <c r="S139" s="3" t="s">
        <v>40</v>
      </c>
    </row>
    <row r="140" spans="1:19">
      <c r="A140" s="1">
        <v>137</v>
      </c>
      <c r="B140" t="s">
        <v>487</v>
      </c>
      <c r="C140" s="3" t="s">
        <v>37</v>
      </c>
      <c r="D140" s="3" t="s">
        <v>38</v>
      </c>
      <c r="E140" s="3" t="s">
        <v>62</v>
      </c>
      <c r="F140" s="3" t="s">
        <v>38</v>
      </c>
      <c r="G140" s="3" t="s">
        <v>38</v>
      </c>
      <c r="H140" s="3" t="s">
        <v>40</v>
      </c>
      <c r="I140" s="3" t="s">
        <v>37</v>
      </c>
      <c r="J140" s="3" t="s">
        <v>40</v>
      </c>
      <c r="K140" s="3" t="s">
        <v>40</v>
      </c>
      <c r="L140" s="3" t="s">
        <v>50</v>
      </c>
      <c r="M140" s="3" t="s">
        <v>51</v>
      </c>
      <c r="N140" s="3" t="s">
        <v>51</v>
      </c>
      <c r="O140" s="3" t="s">
        <v>52</v>
      </c>
      <c r="P140" s="3" t="s">
        <v>40</v>
      </c>
      <c r="Q140" s="3" t="s">
        <v>40</v>
      </c>
      <c r="R140" s="3" t="s">
        <v>99</v>
      </c>
      <c r="S140" s="3" t="s">
        <v>38</v>
      </c>
    </row>
    <row r="141" spans="1:19">
      <c r="A141" s="1">
        <v>138</v>
      </c>
      <c r="B141" t="s">
        <v>490</v>
      </c>
      <c r="C141" s="3" t="s">
        <v>37</v>
      </c>
      <c r="D141" s="3" t="s">
        <v>38</v>
      </c>
      <c r="E141" s="3" t="s">
        <v>39</v>
      </c>
      <c r="F141" s="3" t="s">
        <v>38</v>
      </c>
      <c r="G141" s="3" t="s">
        <v>38</v>
      </c>
      <c r="H141" s="3" t="s">
        <v>40</v>
      </c>
      <c r="I141" s="3" t="s">
        <v>37</v>
      </c>
      <c r="J141" s="3" t="s">
        <v>40</v>
      </c>
      <c r="K141" s="3" t="s">
        <v>40</v>
      </c>
      <c r="L141" s="3" t="s">
        <v>41</v>
      </c>
      <c r="M141" s="3" t="s">
        <v>42</v>
      </c>
      <c r="N141" s="3" t="s">
        <v>42</v>
      </c>
      <c r="O141" s="3" t="s">
        <v>43</v>
      </c>
      <c r="P141" s="3" t="s">
        <v>40</v>
      </c>
      <c r="Q141" s="3" t="s">
        <v>40</v>
      </c>
      <c r="R141" s="3" t="s">
        <v>88</v>
      </c>
      <c r="S141" s="3" t="s">
        <v>40</v>
      </c>
    </row>
    <row r="142" spans="1:19">
      <c r="A142" s="1">
        <v>139</v>
      </c>
      <c r="B142" t="s">
        <v>494</v>
      </c>
      <c r="C142" s="3" t="s">
        <v>37</v>
      </c>
      <c r="D142" s="3" t="s">
        <v>38</v>
      </c>
      <c r="E142" s="3" t="s">
        <v>39</v>
      </c>
      <c r="F142" s="3" t="s">
        <v>38</v>
      </c>
      <c r="G142" s="3" t="s">
        <v>38</v>
      </c>
      <c r="H142" s="3" t="s">
        <v>40</v>
      </c>
      <c r="I142" s="3" t="s">
        <v>37</v>
      </c>
      <c r="J142" s="3" t="s">
        <v>40</v>
      </c>
      <c r="K142" s="3" t="s">
        <v>40</v>
      </c>
      <c r="L142" s="3" t="s">
        <v>41</v>
      </c>
      <c r="M142" s="3" t="s">
        <v>42</v>
      </c>
      <c r="N142" s="3" t="s">
        <v>42</v>
      </c>
      <c r="O142" s="3" t="s">
        <v>43</v>
      </c>
      <c r="P142" s="3" t="s">
        <v>40</v>
      </c>
      <c r="Q142" s="3" t="s">
        <v>38</v>
      </c>
      <c r="R142" s="3" t="s">
        <v>88</v>
      </c>
      <c r="S142" s="3" t="s">
        <v>40</v>
      </c>
    </row>
    <row r="143" spans="1:19">
      <c r="A143" s="1">
        <v>140</v>
      </c>
      <c r="B143" t="s">
        <v>497</v>
      </c>
      <c r="C143" s="3" t="s">
        <v>37</v>
      </c>
      <c r="D143" s="3" t="s">
        <v>38</v>
      </c>
      <c r="E143" s="3" t="s">
        <v>62</v>
      </c>
      <c r="F143" s="3" t="s">
        <v>38</v>
      </c>
      <c r="G143" s="3" t="s">
        <v>38</v>
      </c>
      <c r="H143" s="3" t="s">
        <v>40</v>
      </c>
      <c r="I143" s="3" t="s">
        <v>37</v>
      </c>
      <c r="J143" s="3" t="s">
        <v>40</v>
      </c>
      <c r="K143" s="3" t="s">
        <v>40</v>
      </c>
      <c r="L143" s="3" t="s">
        <v>50</v>
      </c>
      <c r="M143" s="3" t="s">
        <v>51</v>
      </c>
      <c r="N143" s="3" t="s">
        <v>51</v>
      </c>
      <c r="O143" s="3" t="s">
        <v>63</v>
      </c>
      <c r="P143" s="3" t="s">
        <v>40</v>
      </c>
      <c r="Q143" s="3" t="s">
        <v>38</v>
      </c>
      <c r="R143" s="3" t="s">
        <v>99</v>
      </c>
      <c r="S143" s="3" t="s">
        <v>40</v>
      </c>
    </row>
    <row r="144" spans="1:19">
      <c r="A144" s="1">
        <v>141</v>
      </c>
      <c r="B144" t="s">
        <v>500</v>
      </c>
      <c r="C144" s="3" t="s">
        <v>37</v>
      </c>
      <c r="D144" s="3" t="s">
        <v>38</v>
      </c>
      <c r="E144" s="3" t="s">
        <v>39</v>
      </c>
      <c r="F144" s="3" t="s">
        <v>38</v>
      </c>
      <c r="G144" s="3" t="s">
        <v>38</v>
      </c>
      <c r="H144" s="3" t="s">
        <v>40</v>
      </c>
      <c r="I144" s="3" t="s">
        <v>37</v>
      </c>
      <c r="J144" s="3" t="s">
        <v>40</v>
      </c>
      <c r="K144" s="3" t="s">
        <v>40</v>
      </c>
      <c r="L144" s="3" t="s">
        <v>41</v>
      </c>
      <c r="M144" s="3" t="s">
        <v>51</v>
      </c>
      <c r="N144" s="3" t="s">
        <v>51</v>
      </c>
      <c r="O144" s="3" t="s">
        <v>52</v>
      </c>
      <c r="P144" s="3" t="s">
        <v>40</v>
      </c>
      <c r="Q144" s="3" t="s">
        <v>40</v>
      </c>
      <c r="R144" s="3" t="s">
        <v>45</v>
      </c>
      <c r="S144" s="3" t="s">
        <v>40</v>
      </c>
    </row>
    <row r="145" spans="1:19">
      <c r="A145" s="1">
        <v>142</v>
      </c>
      <c r="B145" t="s">
        <v>503</v>
      </c>
      <c r="C145" s="3" t="s">
        <v>37</v>
      </c>
      <c r="D145" s="3" t="s">
        <v>38</v>
      </c>
      <c r="E145" s="3" t="s">
        <v>62</v>
      </c>
      <c r="F145" s="3" t="s">
        <v>40</v>
      </c>
      <c r="G145" s="3" t="s">
        <v>38</v>
      </c>
      <c r="H145" s="3" t="s">
        <v>40</v>
      </c>
      <c r="I145" s="3" t="s">
        <v>37</v>
      </c>
      <c r="J145" s="3" t="s">
        <v>40</v>
      </c>
      <c r="K145" s="3" t="s">
        <v>40</v>
      </c>
      <c r="L145" s="3" t="s">
        <v>50</v>
      </c>
      <c r="M145" s="3" t="s">
        <v>51</v>
      </c>
      <c r="N145" s="3" t="s">
        <v>51</v>
      </c>
      <c r="O145" s="3" t="s">
        <v>52</v>
      </c>
      <c r="P145" s="3" t="s">
        <v>40</v>
      </c>
      <c r="Q145" s="3" t="s">
        <v>38</v>
      </c>
      <c r="R145" s="3" t="s">
        <v>88</v>
      </c>
      <c r="S145" s="3" t="s">
        <v>40</v>
      </c>
    </row>
    <row r="146" spans="1:19">
      <c r="A146" s="1">
        <v>143</v>
      </c>
      <c r="B146" t="s">
        <v>506</v>
      </c>
      <c r="C146" s="3" t="s">
        <v>37</v>
      </c>
      <c r="D146" s="3" t="s">
        <v>38</v>
      </c>
      <c r="E146" s="3" t="s">
        <v>62</v>
      </c>
      <c r="F146" s="3" t="s">
        <v>40</v>
      </c>
      <c r="G146" s="3" t="s">
        <v>38</v>
      </c>
      <c r="H146" s="3" t="s">
        <v>38</v>
      </c>
      <c r="I146" s="3" t="s">
        <v>37</v>
      </c>
      <c r="J146" s="3" t="s">
        <v>40</v>
      </c>
      <c r="K146" s="3" t="s">
        <v>40</v>
      </c>
      <c r="L146" s="3" t="s">
        <v>50</v>
      </c>
      <c r="M146" s="3" t="s">
        <v>51</v>
      </c>
      <c r="N146" s="3" t="s">
        <v>51</v>
      </c>
      <c r="O146" s="3" t="s">
        <v>52</v>
      </c>
      <c r="P146" s="3" t="s">
        <v>40</v>
      </c>
      <c r="Q146" s="3" t="s">
        <v>38</v>
      </c>
      <c r="R146" s="3" t="s">
        <v>45</v>
      </c>
      <c r="S146" s="3" t="s">
        <v>40</v>
      </c>
    </row>
    <row r="147" spans="1:19">
      <c r="A147" s="1">
        <v>144</v>
      </c>
      <c r="B147" t="s">
        <v>509</v>
      </c>
      <c r="C147" s="3" t="s">
        <v>37</v>
      </c>
      <c r="D147" s="3" t="s">
        <v>40</v>
      </c>
      <c r="E147" s="3" t="s">
        <v>49</v>
      </c>
      <c r="F147" s="3" t="s">
        <v>40</v>
      </c>
      <c r="G147" s="3" t="s">
        <v>40</v>
      </c>
      <c r="H147" s="3" t="s">
        <v>40</v>
      </c>
      <c r="I147" s="3" t="s">
        <v>37</v>
      </c>
      <c r="J147" s="3" t="s">
        <v>40</v>
      </c>
      <c r="K147" s="3" t="s">
        <v>40</v>
      </c>
      <c r="L147" s="3" t="s">
        <v>41</v>
      </c>
      <c r="M147" s="3" t="s">
        <v>51</v>
      </c>
      <c r="N147" s="3" t="s">
        <v>51</v>
      </c>
      <c r="O147" s="3" t="s">
        <v>52</v>
      </c>
      <c r="P147" s="3" t="s">
        <v>40</v>
      </c>
      <c r="Q147" s="3" t="s">
        <v>38</v>
      </c>
      <c r="R147" s="3" t="s">
        <v>45</v>
      </c>
      <c r="S147" s="3" t="s">
        <v>40</v>
      </c>
    </row>
    <row r="148" spans="1:19">
      <c r="A148" s="1">
        <v>145</v>
      </c>
      <c r="B148" t="s">
        <v>512</v>
      </c>
      <c r="C148" s="3" t="s">
        <v>37</v>
      </c>
      <c r="D148" s="3" t="s">
        <v>38</v>
      </c>
      <c r="E148" s="3" t="s">
        <v>39</v>
      </c>
      <c r="F148" s="3" t="s">
        <v>38</v>
      </c>
      <c r="G148" s="3" t="s">
        <v>38</v>
      </c>
      <c r="H148" s="3" t="s">
        <v>40</v>
      </c>
      <c r="I148" s="3" t="s">
        <v>37</v>
      </c>
      <c r="J148" s="3" t="s">
        <v>40</v>
      </c>
      <c r="K148" s="3" t="s">
        <v>40</v>
      </c>
      <c r="L148" s="3" t="s">
        <v>41</v>
      </c>
      <c r="M148" s="3" t="s">
        <v>51</v>
      </c>
      <c r="N148" s="3" t="s">
        <v>51</v>
      </c>
      <c r="O148" s="3" t="s">
        <v>52</v>
      </c>
      <c r="P148" s="3" t="s">
        <v>40</v>
      </c>
      <c r="Q148" s="3" t="s">
        <v>38</v>
      </c>
      <c r="R148" s="3" t="s">
        <v>45</v>
      </c>
      <c r="S148" s="3" t="s">
        <v>40</v>
      </c>
    </row>
    <row r="149" spans="1:19">
      <c r="A149" s="1">
        <v>146</v>
      </c>
      <c r="B149" t="s">
        <v>515</v>
      </c>
      <c r="C149" s="3" t="s">
        <v>37</v>
      </c>
      <c r="D149" s="3" t="s">
        <v>38</v>
      </c>
      <c r="E149" s="3" t="s">
        <v>62</v>
      </c>
      <c r="F149" s="3" t="s">
        <v>40</v>
      </c>
      <c r="G149" s="3" t="s">
        <v>38</v>
      </c>
      <c r="H149" s="3" t="s">
        <v>40</v>
      </c>
      <c r="I149" s="3" t="s">
        <v>37</v>
      </c>
      <c r="J149" s="3" t="s">
        <v>40</v>
      </c>
      <c r="K149" s="3" t="s">
        <v>40</v>
      </c>
      <c r="L149" s="3" t="s">
        <v>41</v>
      </c>
      <c r="M149" s="3" t="s">
        <v>42</v>
      </c>
      <c r="N149" s="3" t="s">
        <v>42</v>
      </c>
      <c r="O149" s="3" t="s">
        <v>43</v>
      </c>
      <c r="P149" s="3" t="s">
        <v>40</v>
      </c>
      <c r="Q149" s="3" t="s">
        <v>38</v>
      </c>
      <c r="R149" s="3" t="s">
        <v>45</v>
      </c>
      <c r="S149" s="3" t="s">
        <v>40</v>
      </c>
    </row>
    <row r="150" spans="1:19">
      <c r="A150" s="1">
        <v>147</v>
      </c>
      <c r="B150" t="s">
        <v>518</v>
      </c>
      <c r="C150" s="3" t="s">
        <v>37</v>
      </c>
      <c r="D150" s="3" t="s">
        <v>38</v>
      </c>
      <c r="E150" s="3" t="s">
        <v>62</v>
      </c>
      <c r="F150" s="3" t="s">
        <v>38</v>
      </c>
      <c r="G150" s="3" t="s">
        <v>38</v>
      </c>
      <c r="H150" s="3" t="s">
        <v>40</v>
      </c>
      <c r="I150" s="3" t="s">
        <v>37</v>
      </c>
      <c r="J150" s="3" t="s">
        <v>40</v>
      </c>
      <c r="K150" s="3" t="s">
        <v>40</v>
      </c>
      <c r="L150" s="3" t="s">
        <v>50</v>
      </c>
      <c r="M150" s="3" t="s">
        <v>51</v>
      </c>
      <c r="N150" s="3" t="s">
        <v>51</v>
      </c>
      <c r="O150" s="3" t="s">
        <v>52</v>
      </c>
      <c r="P150" s="3" t="s">
        <v>40</v>
      </c>
      <c r="Q150" s="3" t="s">
        <v>38</v>
      </c>
      <c r="R150" s="3" t="s">
        <v>99</v>
      </c>
      <c r="S150" s="3" t="s">
        <v>40</v>
      </c>
    </row>
    <row r="151" spans="1:19">
      <c r="A151" s="1">
        <v>148</v>
      </c>
      <c r="B151" t="s">
        <v>521</v>
      </c>
      <c r="C151" s="3" t="s">
        <v>37</v>
      </c>
      <c r="D151" s="3" t="s">
        <v>38</v>
      </c>
      <c r="E151" s="3" t="s">
        <v>39</v>
      </c>
      <c r="F151" s="3" t="s">
        <v>38</v>
      </c>
      <c r="G151" s="3" t="s">
        <v>38</v>
      </c>
      <c r="H151" s="3" t="s">
        <v>40</v>
      </c>
      <c r="I151" s="3" t="s">
        <v>37</v>
      </c>
      <c r="J151" s="3" t="s">
        <v>40</v>
      </c>
      <c r="K151" s="3" t="s">
        <v>40</v>
      </c>
      <c r="L151" s="3" t="s">
        <v>41</v>
      </c>
      <c r="M151" s="3" t="s">
        <v>42</v>
      </c>
      <c r="N151" s="3" t="s">
        <v>42</v>
      </c>
      <c r="O151" s="3" t="s">
        <v>43</v>
      </c>
      <c r="P151" s="3" t="s">
        <v>40</v>
      </c>
      <c r="Q151" s="3" t="s">
        <v>38</v>
      </c>
      <c r="R151" s="3" t="s">
        <v>88</v>
      </c>
      <c r="S151" s="3" t="s">
        <v>40</v>
      </c>
    </row>
    <row r="152" spans="1:19">
      <c r="A152" s="1">
        <v>149</v>
      </c>
      <c r="B152" t="s">
        <v>524</v>
      </c>
      <c r="C152" s="3" t="s">
        <v>37</v>
      </c>
      <c r="D152" s="3" t="s">
        <v>38</v>
      </c>
      <c r="E152" s="3" t="s">
        <v>123</v>
      </c>
      <c r="F152" s="3" t="s">
        <v>38</v>
      </c>
      <c r="G152" s="3" t="s">
        <v>38</v>
      </c>
      <c r="H152" s="3" t="s">
        <v>38</v>
      </c>
      <c r="I152" s="3" t="s">
        <v>37</v>
      </c>
      <c r="J152" s="3" t="s">
        <v>40</v>
      </c>
      <c r="K152" s="3" t="s">
        <v>54</v>
      </c>
      <c r="L152" s="3" t="s">
        <v>41</v>
      </c>
      <c r="M152" s="3" t="s">
        <v>87</v>
      </c>
      <c r="N152" s="3" t="s">
        <v>87</v>
      </c>
      <c r="O152" s="3" t="s">
        <v>63</v>
      </c>
      <c r="P152" s="3" t="s">
        <v>38</v>
      </c>
      <c r="Q152" s="3" t="s">
        <v>40</v>
      </c>
      <c r="R152" s="3" t="s">
        <v>88</v>
      </c>
      <c r="S152" s="3" t="s">
        <v>38</v>
      </c>
    </row>
    <row r="153" spans="1:19">
      <c r="A153" s="1">
        <v>150</v>
      </c>
      <c r="B153" t="s">
        <v>527</v>
      </c>
      <c r="C153" s="3" t="s">
        <v>37</v>
      </c>
      <c r="D153" s="3" t="s">
        <v>38</v>
      </c>
      <c r="E153" s="3" t="s">
        <v>62</v>
      </c>
      <c r="F153" s="3" t="s">
        <v>38</v>
      </c>
      <c r="G153" s="3" t="s">
        <v>38</v>
      </c>
      <c r="H153" s="3" t="s">
        <v>40</v>
      </c>
      <c r="I153" s="3" t="s">
        <v>40</v>
      </c>
      <c r="J153" s="3" t="s">
        <v>40</v>
      </c>
      <c r="K153" s="3" t="s">
        <v>40</v>
      </c>
      <c r="L153" s="3" t="s">
        <v>41</v>
      </c>
      <c r="M153" s="3" t="s">
        <v>51</v>
      </c>
      <c r="N153" s="3" t="s">
        <v>51</v>
      </c>
      <c r="O153" s="3" t="s">
        <v>52</v>
      </c>
      <c r="P153" s="3" t="s">
        <v>40</v>
      </c>
      <c r="Q153" s="3" t="s">
        <v>38</v>
      </c>
      <c r="R153" s="3" t="s">
        <v>88</v>
      </c>
      <c r="S153" s="3" t="s">
        <v>40</v>
      </c>
    </row>
    <row r="154" spans="1:19">
      <c r="A154" s="1">
        <v>151</v>
      </c>
      <c r="B154" t="s">
        <v>529</v>
      </c>
      <c r="C154" s="3" t="s">
        <v>37</v>
      </c>
      <c r="D154" s="3" t="s">
        <v>40</v>
      </c>
      <c r="E154" s="3" t="s">
        <v>123</v>
      </c>
      <c r="F154" s="3" t="s">
        <v>40</v>
      </c>
      <c r="G154" s="3" t="s">
        <v>40</v>
      </c>
      <c r="H154" s="3" t="s">
        <v>40</v>
      </c>
      <c r="I154" s="3" t="s">
        <v>37</v>
      </c>
      <c r="J154" s="3" t="s">
        <v>40</v>
      </c>
      <c r="K154" s="3" t="s">
        <v>40</v>
      </c>
      <c r="L154" s="3" t="s">
        <v>50</v>
      </c>
      <c r="M154" s="3" t="s">
        <v>51</v>
      </c>
      <c r="N154" s="3" t="s">
        <v>51</v>
      </c>
      <c r="O154" s="3" t="s">
        <v>52</v>
      </c>
      <c r="P154" s="3" t="s">
        <v>40</v>
      </c>
      <c r="Q154" s="3" t="s">
        <v>40</v>
      </c>
      <c r="R154" s="3" t="s">
        <v>45</v>
      </c>
      <c r="S154" s="3" t="s">
        <v>40</v>
      </c>
    </row>
    <row r="155" spans="1:19">
      <c r="A155" s="1">
        <v>152</v>
      </c>
      <c r="B155" t="s">
        <v>533</v>
      </c>
      <c r="C155" s="3" t="s">
        <v>37</v>
      </c>
      <c r="D155" s="3" t="s">
        <v>38</v>
      </c>
      <c r="E155" s="3" t="s">
        <v>39</v>
      </c>
      <c r="F155" s="3" t="s">
        <v>38</v>
      </c>
      <c r="G155" s="3" t="s">
        <v>38</v>
      </c>
      <c r="H155" s="3" t="s">
        <v>40</v>
      </c>
      <c r="I155" s="3" t="s">
        <v>37</v>
      </c>
      <c r="J155" s="3" t="s">
        <v>40</v>
      </c>
      <c r="K155" s="3" t="s">
        <v>40</v>
      </c>
      <c r="L155" s="3" t="s">
        <v>41</v>
      </c>
      <c r="M155" s="3" t="s">
        <v>42</v>
      </c>
      <c r="N155" s="3" t="s">
        <v>42</v>
      </c>
      <c r="O155" s="3" t="s">
        <v>63</v>
      </c>
      <c r="P155" s="3" t="s">
        <v>40</v>
      </c>
      <c r="Q155" s="3" t="s">
        <v>40</v>
      </c>
      <c r="R155" s="3" t="s">
        <v>45</v>
      </c>
      <c r="S155" s="3" t="s">
        <v>40</v>
      </c>
    </row>
    <row r="156" spans="1:19">
      <c r="A156" s="1">
        <v>153</v>
      </c>
      <c r="B156" t="s">
        <v>536</v>
      </c>
      <c r="C156" s="3" t="s">
        <v>37</v>
      </c>
      <c r="D156" s="3" t="s">
        <v>38</v>
      </c>
      <c r="E156" s="3" t="s">
        <v>39</v>
      </c>
      <c r="F156" s="3" t="s">
        <v>38</v>
      </c>
      <c r="G156" s="3" t="s">
        <v>38</v>
      </c>
      <c r="H156" s="3" t="s">
        <v>40</v>
      </c>
      <c r="I156" s="3" t="s">
        <v>37</v>
      </c>
      <c r="J156" s="3" t="s">
        <v>40</v>
      </c>
      <c r="K156" s="3" t="s">
        <v>54</v>
      </c>
      <c r="L156" s="3" t="s">
        <v>41</v>
      </c>
      <c r="M156" s="3" t="s">
        <v>51</v>
      </c>
      <c r="N156" s="3" t="s">
        <v>51</v>
      </c>
      <c r="O156" s="3" t="s">
        <v>52</v>
      </c>
      <c r="P156" s="3" t="s">
        <v>40</v>
      </c>
      <c r="Q156" s="3" t="s">
        <v>38</v>
      </c>
      <c r="R156" s="3" t="s">
        <v>103</v>
      </c>
      <c r="S156" s="3" t="s">
        <v>40</v>
      </c>
    </row>
    <row r="157" spans="1:19">
      <c r="A157" s="1">
        <v>154</v>
      </c>
      <c r="B157" t="s">
        <v>539</v>
      </c>
      <c r="C157" s="3" t="s">
        <v>37</v>
      </c>
      <c r="D157" s="3" t="s">
        <v>38</v>
      </c>
      <c r="E157" s="3" t="s">
        <v>39</v>
      </c>
      <c r="F157" s="3" t="s">
        <v>38</v>
      </c>
      <c r="G157" s="3" t="s">
        <v>38</v>
      </c>
      <c r="H157" s="3" t="s">
        <v>40</v>
      </c>
      <c r="I157" s="3" t="s">
        <v>37</v>
      </c>
      <c r="J157" s="3" t="s">
        <v>40</v>
      </c>
      <c r="K157" s="3" t="s">
        <v>40</v>
      </c>
      <c r="L157" s="3" t="s">
        <v>41</v>
      </c>
      <c r="M157" s="3" t="s">
        <v>51</v>
      </c>
      <c r="N157" s="3" t="s">
        <v>51</v>
      </c>
      <c r="O157" s="3" t="s">
        <v>52</v>
      </c>
      <c r="P157" s="3" t="s">
        <v>40</v>
      </c>
      <c r="Q157" s="3" t="s">
        <v>38</v>
      </c>
      <c r="R157" s="3" t="s">
        <v>45</v>
      </c>
      <c r="S157" s="3" t="s">
        <v>38</v>
      </c>
    </row>
    <row r="158" spans="1:19">
      <c r="A158" s="1">
        <v>155</v>
      </c>
      <c r="B158" t="s">
        <v>542</v>
      </c>
      <c r="C158" s="3" t="s">
        <v>37</v>
      </c>
      <c r="D158" s="3" t="s">
        <v>38</v>
      </c>
      <c r="E158" s="3" t="s">
        <v>62</v>
      </c>
      <c r="F158" s="3" t="s">
        <v>40</v>
      </c>
      <c r="G158" s="3" t="s">
        <v>38</v>
      </c>
      <c r="H158" s="3" t="s">
        <v>40</v>
      </c>
      <c r="I158" s="3" t="s">
        <v>37</v>
      </c>
      <c r="J158" s="3" t="s">
        <v>40</v>
      </c>
      <c r="K158" s="3" t="s">
        <v>40</v>
      </c>
      <c r="L158" s="3" t="s">
        <v>50</v>
      </c>
      <c r="M158" s="3" t="s">
        <v>51</v>
      </c>
      <c r="N158" s="3" t="s">
        <v>51</v>
      </c>
      <c r="O158" s="3" t="s">
        <v>52</v>
      </c>
      <c r="P158" s="3" t="s">
        <v>40</v>
      </c>
      <c r="Q158" s="3" t="s">
        <v>40</v>
      </c>
      <c r="R158" s="3" t="s">
        <v>45</v>
      </c>
      <c r="S158" s="3" t="s">
        <v>40</v>
      </c>
    </row>
    <row r="159" spans="1:19">
      <c r="A159" s="1">
        <v>156</v>
      </c>
      <c r="B159" t="s">
        <v>545</v>
      </c>
      <c r="C159" s="3" t="s">
        <v>37</v>
      </c>
      <c r="D159" s="3" t="s">
        <v>38</v>
      </c>
      <c r="E159" s="3" t="s">
        <v>39</v>
      </c>
      <c r="F159" s="3" t="s">
        <v>38</v>
      </c>
      <c r="G159" s="3" t="s">
        <v>38</v>
      </c>
      <c r="H159" s="3" t="s">
        <v>40</v>
      </c>
      <c r="I159" s="3" t="s">
        <v>37</v>
      </c>
      <c r="J159" s="3" t="s">
        <v>40</v>
      </c>
      <c r="K159" s="3" t="s">
        <v>40</v>
      </c>
      <c r="L159" s="3" t="s">
        <v>41</v>
      </c>
      <c r="M159" s="3" t="s">
        <v>87</v>
      </c>
      <c r="N159" s="3" t="s">
        <v>51</v>
      </c>
      <c r="O159" s="3" t="s">
        <v>52</v>
      </c>
      <c r="P159" s="3" t="s">
        <v>40</v>
      </c>
      <c r="Q159" s="3" t="s">
        <v>38</v>
      </c>
      <c r="R159" s="3" t="s">
        <v>45</v>
      </c>
      <c r="S159" s="3" t="s">
        <v>38</v>
      </c>
    </row>
    <row r="160" spans="1:19">
      <c r="A160" s="1">
        <v>157</v>
      </c>
      <c r="B160" t="s">
        <v>548</v>
      </c>
      <c r="C160" s="3" t="s">
        <v>37</v>
      </c>
      <c r="D160" s="3" t="s">
        <v>38</v>
      </c>
      <c r="E160" s="3" t="s">
        <v>49</v>
      </c>
      <c r="F160" s="3" t="s">
        <v>38</v>
      </c>
      <c r="G160" s="3" t="s">
        <v>38</v>
      </c>
      <c r="H160" s="3" t="s">
        <v>38</v>
      </c>
      <c r="I160" s="3" t="s">
        <v>37</v>
      </c>
      <c r="J160" s="3" t="s">
        <v>40</v>
      </c>
      <c r="K160" s="3" t="s">
        <v>40</v>
      </c>
      <c r="L160" s="3" t="s">
        <v>50</v>
      </c>
      <c r="M160" s="3" t="s">
        <v>51</v>
      </c>
      <c r="N160" s="3" t="s">
        <v>51</v>
      </c>
      <c r="O160" s="3" t="s">
        <v>52</v>
      </c>
      <c r="P160" s="3" t="s">
        <v>40</v>
      </c>
      <c r="Q160" s="3" t="s">
        <v>38</v>
      </c>
      <c r="R160" s="3" t="s">
        <v>45</v>
      </c>
      <c r="S160" s="3" t="s">
        <v>38</v>
      </c>
    </row>
    <row r="161" spans="1:21">
      <c r="A161" s="1">
        <v>158</v>
      </c>
      <c r="B161" t="s">
        <v>551</v>
      </c>
      <c r="C161" s="3" t="s">
        <v>37</v>
      </c>
      <c r="D161" s="3" t="s">
        <v>38</v>
      </c>
      <c r="E161" s="3" t="s">
        <v>39</v>
      </c>
      <c r="F161" s="3" t="s">
        <v>38</v>
      </c>
      <c r="G161" s="3" t="s">
        <v>38</v>
      </c>
      <c r="H161" s="3" t="s">
        <v>40</v>
      </c>
      <c r="I161" s="3" t="s">
        <v>37</v>
      </c>
      <c r="J161" s="3" t="s">
        <v>40</v>
      </c>
      <c r="K161" s="3" t="s">
        <v>40</v>
      </c>
      <c r="L161" s="3" t="s">
        <v>41</v>
      </c>
      <c r="M161" s="3" t="s">
        <v>51</v>
      </c>
      <c r="N161" s="3" t="s">
        <v>51</v>
      </c>
      <c r="O161" s="3" t="s">
        <v>63</v>
      </c>
      <c r="P161" s="3" t="s">
        <v>40</v>
      </c>
      <c r="Q161" s="3" t="s">
        <v>40</v>
      </c>
      <c r="R161" s="3" t="s">
        <v>45</v>
      </c>
      <c r="S161" s="3" t="s">
        <v>40</v>
      </c>
    </row>
    <row r="162" spans="1:21">
      <c r="A162" s="1">
        <v>159</v>
      </c>
      <c r="B162" t="s">
        <v>554</v>
      </c>
      <c r="C162" s="3" t="s">
        <v>37</v>
      </c>
      <c r="D162" s="3" t="s">
        <v>38</v>
      </c>
      <c r="E162" s="3" t="s">
        <v>62</v>
      </c>
      <c r="F162" s="3" t="s">
        <v>40</v>
      </c>
      <c r="G162" s="3" t="s">
        <v>38</v>
      </c>
      <c r="H162" s="3" t="s">
        <v>38</v>
      </c>
      <c r="I162" s="3" t="s">
        <v>37</v>
      </c>
      <c r="J162" s="3" t="s">
        <v>40</v>
      </c>
      <c r="K162" s="3" t="s">
        <v>54</v>
      </c>
      <c r="L162" s="3" t="s">
        <v>41</v>
      </c>
      <c r="M162" s="3" t="s">
        <v>87</v>
      </c>
      <c r="N162" s="3" t="s">
        <v>87</v>
      </c>
      <c r="O162" s="3" t="s">
        <v>63</v>
      </c>
      <c r="P162" s="3" t="s">
        <v>40</v>
      </c>
      <c r="Q162" s="3" t="s">
        <v>40</v>
      </c>
      <c r="R162" s="3" t="s">
        <v>103</v>
      </c>
      <c r="S162" s="3" t="s">
        <v>38</v>
      </c>
    </row>
    <row r="165" spans="1:21">
      <c r="B165" t="s">
        <v>0</v>
      </c>
      <c r="C165" t="s">
        <v>1</v>
      </c>
      <c r="D165" t="s">
        <v>2</v>
      </c>
      <c r="E165" t="s">
        <v>3</v>
      </c>
      <c r="F165" t="s">
        <v>4</v>
      </c>
      <c r="G165" t="s">
        <v>5</v>
      </c>
      <c r="H165" t="s">
        <v>7</v>
      </c>
      <c r="I165" t="s">
        <v>8</v>
      </c>
      <c r="J165" t="s">
        <v>9</v>
      </c>
      <c r="K165" t="s">
        <v>10</v>
      </c>
      <c r="L165" t="s">
        <v>17</v>
      </c>
      <c r="M165" t="s">
        <v>18</v>
      </c>
      <c r="N165" t="s">
        <v>19</v>
      </c>
      <c r="O165" t="s">
        <v>20</v>
      </c>
      <c r="P165" t="s">
        <v>22</v>
      </c>
      <c r="Q165" t="s">
        <v>23</v>
      </c>
      <c r="R165" t="s">
        <v>24</v>
      </c>
      <c r="S165" t="s">
        <v>26</v>
      </c>
      <c r="T165" t="s">
        <v>566</v>
      </c>
      <c r="U165" t="s">
        <v>567</v>
      </c>
    </row>
    <row r="166" spans="1:21">
      <c r="A166">
        <v>1</v>
      </c>
      <c r="B166" t="s">
        <v>36</v>
      </c>
      <c r="C166">
        <v>0</v>
      </c>
      <c r="D166">
        <f>IF(D4="Sim",5,0)</f>
        <v>0</v>
      </c>
      <c r="E166">
        <v>0</v>
      </c>
      <c r="F166">
        <f>IF(F4="Sim",5,0)</f>
        <v>0</v>
      </c>
      <c r="G166">
        <f>IF(G4="Sim",4,0)</f>
        <v>0</v>
      </c>
      <c r="H166">
        <f>IF(H4="Sim",5,0)</f>
        <v>5</v>
      </c>
      <c r="I166">
        <v>0</v>
      </c>
      <c r="J166">
        <f>IF(J4="Sim",5,0)</f>
        <v>0</v>
      </c>
      <c r="K166">
        <f>IF(K4="Sim",5,0)</f>
        <v>5</v>
      </c>
      <c r="L166">
        <v>0</v>
      </c>
      <c r="M166">
        <v>8</v>
      </c>
      <c r="N166">
        <v>8</v>
      </c>
      <c r="O166">
        <v>8</v>
      </c>
      <c r="P166">
        <f>IF(P4="Sim",3,0)</f>
        <v>3</v>
      </c>
      <c r="Q166">
        <f>IF(Q4="Sim",6,0)</f>
        <v>6</v>
      </c>
      <c r="R166">
        <v>6</v>
      </c>
      <c r="S166">
        <f>IF(S4="Sim",3,0)</f>
        <v>0</v>
      </c>
      <c r="T166">
        <f>SUM(C166:S166)</f>
        <v>49</v>
      </c>
      <c r="U166" t="str">
        <f>VLOOKUP(T166,Conceito!$B$2:$C$102,2,FALSE)</f>
        <v>C</v>
      </c>
    </row>
    <row r="167" spans="1:21">
      <c r="A167">
        <v>2</v>
      </c>
      <c r="B167" t="s">
        <v>48</v>
      </c>
      <c r="C167">
        <v>0</v>
      </c>
      <c r="D167">
        <f t="shared" ref="D167:D230" si="0">IF(D5="Sim",5,0)</f>
        <v>0</v>
      </c>
      <c r="E167">
        <v>5</v>
      </c>
      <c r="F167">
        <f t="shared" ref="F167:F230" si="1">IF(F5="Sim",5,0)</f>
        <v>0</v>
      </c>
      <c r="G167">
        <f t="shared" ref="G167:G230" si="2">IF(G5="Sim",4,0)</f>
        <v>0</v>
      </c>
      <c r="H167">
        <f t="shared" ref="H167:H230" si="3">IF(H5="Sim",5,0)</f>
        <v>5</v>
      </c>
      <c r="I167">
        <v>0</v>
      </c>
      <c r="J167">
        <f t="shared" ref="J167:K230" si="4">IF(J5="Sim",5,0)</f>
        <v>5</v>
      </c>
      <c r="K167">
        <f t="shared" si="4"/>
        <v>5</v>
      </c>
      <c r="L167">
        <v>8</v>
      </c>
      <c r="M167">
        <v>5</v>
      </c>
      <c r="N167">
        <v>5</v>
      </c>
      <c r="O167">
        <v>5</v>
      </c>
      <c r="P167">
        <f t="shared" ref="P167:P230" si="5">IF(P5="Sim",3,0)</f>
        <v>3</v>
      </c>
      <c r="Q167">
        <f t="shared" ref="Q167:Q230" si="6">IF(Q5="Sim",6,0)</f>
        <v>0</v>
      </c>
      <c r="R167">
        <v>6</v>
      </c>
      <c r="S167">
        <f t="shared" ref="S167:S230" si="7">IF(S5="Sim",3,0)</f>
        <v>3</v>
      </c>
      <c r="T167">
        <f t="shared" ref="T167:T230" si="8">SUM(C167:S167)</f>
        <v>55</v>
      </c>
      <c r="U167" t="str">
        <f>VLOOKUP(T167,Conceito!$B$2:$C$102,2,FALSE)</f>
        <v>C+</v>
      </c>
    </row>
    <row r="168" spans="1:21">
      <c r="A168">
        <v>3</v>
      </c>
      <c r="B168" t="s">
        <v>57</v>
      </c>
      <c r="C168">
        <v>0</v>
      </c>
      <c r="D168">
        <f t="shared" si="0"/>
        <v>0</v>
      </c>
      <c r="E168">
        <v>0</v>
      </c>
      <c r="F168">
        <f t="shared" si="1"/>
        <v>0</v>
      </c>
      <c r="G168">
        <f t="shared" si="2"/>
        <v>0</v>
      </c>
      <c r="H168">
        <f t="shared" si="3"/>
        <v>5</v>
      </c>
      <c r="I168">
        <v>0</v>
      </c>
      <c r="J168">
        <f t="shared" si="4"/>
        <v>5</v>
      </c>
      <c r="K168">
        <f t="shared" si="4"/>
        <v>5</v>
      </c>
      <c r="L168">
        <v>0</v>
      </c>
      <c r="M168">
        <v>5</v>
      </c>
      <c r="N168">
        <v>5</v>
      </c>
      <c r="O168">
        <v>5</v>
      </c>
      <c r="P168">
        <f t="shared" si="5"/>
        <v>3</v>
      </c>
      <c r="Q168">
        <f t="shared" si="6"/>
        <v>0</v>
      </c>
      <c r="R168">
        <v>6</v>
      </c>
      <c r="S168">
        <f t="shared" si="7"/>
        <v>0</v>
      </c>
      <c r="T168">
        <f t="shared" si="8"/>
        <v>39</v>
      </c>
      <c r="U168" t="str">
        <f>VLOOKUP(T168,Conceito!$B$2:$C$102,2,FALSE)</f>
        <v>C</v>
      </c>
    </row>
    <row r="169" spans="1:21">
      <c r="A169">
        <v>4</v>
      </c>
      <c r="B169" t="s">
        <v>61</v>
      </c>
      <c r="C169">
        <v>0</v>
      </c>
      <c r="D169">
        <f t="shared" si="0"/>
        <v>0</v>
      </c>
      <c r="E169">
        <v>2</v>
      </c>
      <c r="F169">
        <f t="shared" si="1"/>
        <v>5</v>
      </c>
      <c r="G169">
        <f t="shared" si="2"/>
        <v>0</v>
      </c>
      <c r="H169">
        <f t="shared" si="3"/>
        <v>5</v>
      </c>
      <c r="I169">
        <v>0</v>
      </c>
      <c r="J169">
        <f t="shared" si="4"/>
        <v>5</v>
      </c>
      <c r="K169">
        <f t="shared" si="4"/>
        <v>5</v>
      </c>
      <c r="L169">
        <v>8</v>
      </c>
      <c r="M169">
        <v>8</v>
      </c>
      <c r="N169">
        <v>8</v>
      </c>
      <c r="O169">
        <v>0</v>
      </c>
      <c r="P169">
        <f t="shared" si="5"/>
        <v>3</v>
      </c>
      <c r="Q169">
        <f t="shared" si="6"/>
        <v>0</v>
      </c>
      <c r="R169">
        <v>6</v>
      </c>
      <c r="S169">
        <f t="shared" si="7"/>
        <v>0</v>
      </c>
      <c r="T169">
        <f t="shared" si="8"/>
        <v>55</v>
      </c>
      <c r="U169" t="str">
        <f>VLOOKUP(T169,Conceito!$B$2:$C$102,2,FALSE)</f>
        <v>C+</v>
      </c>
    </row>
    <row r="170" spans="1:21">
      <c r="A170">
        <v>5</v>
      </c>
      <c r="B170" t="s">
        <v>66</v>
      </c>
      <c r="C170">
        <v>0</v>
      </c>
      <c r="D170">
        <f t="shared" si="0"/>
        <v>0</v>
      </c>
      <c r="E170">
        <v>0</v>
      </c>
      <c r="F170">
        <f t="shared" si="1"/>
        <v>0</v>
      </c>
      <c r="G170">
        <f t="shared" si="2"/>
        <v>0</v>
      </c>
      <c r="H170">
        <f t="shared" si="3"/>
        <v>5</v>
      </c>
      <c r="I170">
        <v>0</v>
      </c>
      <c r="J170">
        <f t="shared" si="4"/>
        <v>5</v>
      </c>
      <c r="K170">
        <f t="shared" si="4"/>
        <v>5</v>
      </c>
      <c r="L170">
        <v>0</v>
      </c>
      <c r="M170">
        <v>8</v>
      </c>
      <c r="N170">
        <v>5</v>
      </c>
      <c r="O170">
        <v>8</v>
      </c>
      <c r="P170">
        <f t="shared" si="5"/>
        <v>3</v>
      </c>
      <c r="Q170">
        <f t="shared" si="6"/>
        <v>6</v>
      </c>
      <c r="R170">
        <v>6</v>
      </c>
      <c r="S170">
        <f t="shared" si="7"/>
        <v>0</v>
      </c>
      <c r="T170">
        <f t="shared" si="8"/>
        <v>51</v>
      </c>
      <c r="U170" t="str">
        <f>VLOOKUP(T170,Conceito!$B$2:$C$102,2,FALSE)</f>
        <v>C+</v>
      </c>
    </row>
    <row r="171" spans="1:21">
      <c r="A171">
        <v>6</v>
      </c>
      <c r="B171" t="s">
        <v>69</v>
      </c>
      <c r="C171">
        <v>0</v>
      </c>
      <c r="D171">
        <f t="shared" si="0"/>
        <v>0</v>
      </c>
      <c r="E171">
        <v>2</v>
      </c>
      <c r="F171">
        <f t="shared" si="1"/>
        <v>5</v>
      </c>
      <c r="G171">
        <f t="shared" si="2"/>
        <v>0</v>
      </c>
      <c r="H171">
        <f t="shared" si="3"/>
        <v>5</v>
      </c>
      <c r="I171">
        <v>0</v>
      </c>
      <c r="J171">
        <f t="shared" si="4"/>
        <v>5</v>
      </c>
      <c r="K171">
        <f t="shared" si="4"/>
        <v>5</v>
      </c>
      <c r="L171">
        <v>8</v>
      </c>
      <c r="M171">
        <v>5</v>
      </c>
      <c r="N171">
        <v>5</v>
      </c>
      <c r="O171">
        <v>5</v>
      </c>
      <c r="P171">
        <f t="shared" si="5"/>
        <v>3</v>
      </c>
      <c r="Q171">
        <f t="shared" si="6"/>
        <v>0</v>
      </c>
      <c r="R171">
        <v>6</v>
      </c>
      <c r="S171">
        <f t="shared" si="7"/>
        <v>0</v>
      </c>
      <c r="T171">
        <f t="shared" si="8"/>
        <v>54</v>
      </c>
      <c r="U171" t="str">
        <f>VLOOKUP(T171,Conceito!$B$2:$C$102,2,FALSE)</f>
        <v>C+</v>
      </c>
    </row>
    <row r="172" spans="1:21">
      <c r="A172">
        <v>7</v>
      </c>
      <c r="B172" t="s">
        <v>73</v>
      </c>
      <c r="C172">
        <v>0</v>
      </c>
      <c r="D172">
        <f t="shared" si="0"/>
        <v>0</v>
      </c>
      <c r="E172">
        <v>5</v>
      </c>
      <c r="F172">
        <f t="shared" si="1"/>
        <v>0</v>
      </c>
      <c r="G172">
        <f t="shared" si="2"/>
        <v>0</v>
      </c>
      <c r="H172">
        <f t="shared" si="3"/>
        <v>5</v>
      </c>
      <c r="I172">
        <v>0</v>
      </c>
      <c r="J172">
        <f t="shared" si="4"/>
        <v>5</v>
      </c>
      <c r="K172">
        <f t="shared" si="4"/>
        <v>5</v>
      </c>
      <c r="L172">
        <v>8</v>
      </c>
      <c r="M172">
        <v>5</v>
      </c>
      <c r="N172">
        <v>5</v>
      </c>
      <c r="O172">
        <v>5</v>
      </c>
      <c r="P172">
        <f t="shared" si="5"/>
        <v>3</v>
      </c>
      <c r="Q172">
        <f t="shared" si="6"/>
        <v>0</v>
      </c>
      <c r="R172">
        <v>6</v>
      </c>
      <c r="S172">
        <f t="shared" si="7"/>
        <v>3</v>
      </c>
      <c r="T172">
        <f t="shared" si="8"/>
        <v>55</v>
      </c>
      <c r="U172" t="str">
        <f>VLOOKUP(T172,Conceito!$B$2:$C$102,2,FALSE)</f>
        <v>C+</v>
      </c>
    </row>
    <row r="173" spans="1:21">
      <c r="A173">
        <v>8</v>
      </c>
      <c r="B173" t="s">
        <v>76</v>
      </c>
      <c r="C173">
        <v>0</v>
      </c>
      <c r="D173">
        <f t="shared" si="0"/>
        <v>0</v>
      </c>
      <c r="E173">
        <v>2</v>
      </c>
      <c r="F173">
        <f t="shared" si="1"/>
        <v>5</v>
      </c>
      <c r="G173">
        <f t="shared" si="2"/>
        <v>0</v>
      </c>
      <c r="H173">
        <f t="shared" si="3"/>
        <v>5</v>
      </c>
      <c r="I173">
        <v>0</v>
      </c>
      <c r="J173">
        <f t="shared" si="4"/>
        <v>5</v>
      </c>
      <c r="K173">
        <f t="shared" si="4"/>
        <v>5</v>
      </c>
      <c r="L173">
        <v>8</v>
      </c>
      <c r="M173">
        <v>8</v>
      </c>
      <c r="N173">
        <v>8</v>
      </c>
      <c r="O173">
        <v>8</v>
      </c>
      <c r="P173">
        <f t="shared" si="5"/>
        <v>3</v>
      </c>
      <c r="Q173">
        <f t="shared" si="6"/>
        <v>6</v>
      </c>
      <c r="R173">
        <v>6</v>
      </c>
      <c r="S173">
        <f t="shared" si="7"/>
        <v>3</v>
      </c>
      <c r="T173">
        <f t="shared" si="8"/>
        <v>72</v>
      </c>
      <c r="U173" t="str">
        <f>VLOOKUP(T173,Conceito!$B$2:$C$102,2,FALSE)</f>
        <v>B</v>
      </c>
    </row>
    <row r="174" spans="1:21">
      <c r="A174">
        <v>9</v>
      </c>
      <c r="B174" t="s">
        <v>80</v>
      </c>
      <c r="C174">
        <v>0</v>
      </c>
      <c r="D174">
        <f t="shared" si="0"/>
        <v>0</v>
      </c>
      <c r="E174">
        <v>2</v>
      </c>
      <c r="F174">
        <f t="shared" si="1"/>
        <v>5</v>
      </c>
      <c r="G174">
        <f t="shared" si="2"/>
        <v>0</v>
      </c>
      <c r="H174">
        <f t="shared" si="3"/>
        <v>5</v>
      </c>
      <c r="I174">
        <v>0</v>
      </c>
      <c r="J174">
        <f t="shared" si="4"/>
        <v>5</v>
      </c>
      <c r="K174">
        <f t="shared" si="4"/>
        <v>5</v>
      </c>
      <c r="L174">
        <v>8</v>
      </c>
      <c r="M174">
        <v>5</v>
      </c>
      <c r="N174">
        <v>5</v>
      </c>
      <c r="O174">
        <v>8</v>
      </c>
      <c r="P174">
        <f t="shared" si="5"/>
        <v>3</v>
      </c>
      <c r="Q174">
        <f t="shared" si="6"/>
        <v>0</v>
      </c>
      <c r="R174">
        <v>6</v>
      </c>
      <c r="S174">
        <f t="shared" si="7"/>
        <v>0</v>
      </c>
      <c r="T174">
        <f t="shared" si="8"/>
        <v>57</v>
      </c>
      <c r="U174" t="str">
        <f>VLOOKUP(T174,Conceito!$B$2:$C$102,2,FALSE)</f>
        <v>C+</v>
      </c>
    </row>
    <row r="175" spans="1:21">
      <c r="A175">
        <v>10</v>
      </c>
      <c r="B175" t="s">
        <v>83</v>
      </c>
      <c r="C175">
        <v>0</v>
      </c>
      <c r="D175">
        <f t="shared" si="0"/>
        <v>5</v>
      </c>
      <c r="E175">
        <v>0</v>
      </c>
      <c r="F175">
        <f t="shared" si="1"/>
        <v>0</v>
      </c>
      <c r="G175">
        <f t="shared" si="2"/>
        <v>0</v>
      </c>
      <c r="H175">
        <f t="shared" si="3"/>
        <v>0</v>
      </c>
      <c r="I175">
        <v>0</v>
      </c>
      <c r="J175">
        <f t="shared" si="4"/>
        <v>5</v>
      </c>
      <c r="K175">
        <f t="shared" si="4"/>
        <v>5</v>
      </c>
      <c r="L175">
        <v>0</v>
      </c>
      <c r="M175">
        <v>5</v>
      </c>
      <c r="N175">
        <v>5</v>
      </c>
      <c r="O175">
        <v>5</v>
      </c>
      <c r="P175">
        <f t="shared" si="5"/>
        <v>3</v>
      </c>
      <c r="Q175">
        <f t="shared" si="6"/>
        <v>0</v>
      </c>
      <c r="R175">
        <v>6</v>
      </c>
      <c r="S175">
        <f t="shared" si="7"/>
        <v>3</v>
      </c>
      <c r="T175">
        <f t="shared" si="8"/>
        <v>42</v>
      </c>
      <c r="U175" t="str">
        <f>VLOOKUP(T175,Conceito!$B$2:$C$102,2,FALSE)</f>
        <v>C</v>
      </c>
    </row>
    <row r="176" spans="1:21">
      <c r="A176">
        <v>11</v>
      </c>
      <c r="B176" t="s">
        <v>86</v>
      </c>
      <c r="C176">
        <v>0</v>
      </c>
      <c r="D176">
        <f t="shared" si="0"/>
        <v>0</v>
      </c>
      <c r="E176">
        <v>0</v>
      </c>
      <c r="F176">
        <f t="shared" si="1"/>
        <v>0</v>
      </c>
      <c r="G176">
        <f t="shared" si="2"/>
        <v>0</v>
      </c>
      <c r="H176">
        <f t="shared" si="3"/>
        <v>5</v>
      </c>
      <c r="I176">
        <v>0</v>
      </c>
      <c r="J176">
        <f t="shared" si="4"/>
        <v>5</v>
      </c>
      <c r="K176">
        <f t="shared" si="4"/>
        <v>5</v>
      </c>
      <c r="L176">
        <v>0</v>
      </c>
      <c r="M176">
        <v>0</v>
      </c>
      <c r="N176">
        <v>0</v>
      </c>
      <c r="O176">
        <v>0</v>
      </c>
      <c r="P176">
        <f t="shared" si="5"/>
        <v>3</v>
      </c>
      <c r="Q176">
        <f t="shared" si="6"/>
        <v>0</v>
      </c>
      <c r="R176">
        <v>0</v>
      </c>
      <c r="S176">
        <f t="shared" si="7"/>
        <v>0</v>
      </c>
      <c r="T176">
        <f t="shared" si="8"/>
        <v>18</v>
      </c>
      <c r="U176" t="str">
        <f>VLOOKUP(T176,Conceito!$B$2:$C$102,2,FALSE)</f>
        <v>C</v>
      </c>
    </row>
    <row r="177" spans="1:21">
      <c r="A177">
        <v>12</v>
      </c>
      <c r="B177" t="s">
        <v>91</v>
      </c>
      <c r="C177">
        <v>0</v>
      </c>
      <c r="D177">
        <f t="shared" si="0"/>
        <v>0</v>
      </c>
      <c r="E177">
        <v>5</v>
      </c>
      <c r="F177">
        <f t="shared" si="1"/>
        <v>5</v>
      </c>
      <c r="G177">
        <f t="shared" si="2"/>
        <v>4</v>
      </c>
      <c r="H177">
        <f t="shared" si="3"/>
        <v>5</v>
      </c>
      <c r="I177">
        <v>0</v>
      </c>
      <c r="J177">
        <f t="shared" si="4"/>
        <v>5</v>
      </c>
      <c r="K177">
        <f t="shared" si="4"/>
        <v>5</v>
      </c>
      <c r="L177">
        <v>8</v>
      </c>
      <c r="M177">
        <v>5</v>
      </c>
      <c r="N177">
        <v>5</v>
      </c>
      <c r="O177">
        <v>5</v>
      </c>
      <c r="P177">
        <f t="shared" si="5"/>
        <v>3</v>
      </c>
      <c r="Q177">
        <f t="shared" si="6"/>
        <v>6</v>
      </c>
      <c r="R177">
        <v>6</v>
      </c>
      <c r="S177">
        <f t="shared" si="7"/>
        <v>3</v>
      </c>
      <c r="T177">
        <f t="shared" si="8"/>
        <v>70</v>
      </c>
      <c r="U177" t="str">
        <f>VLOOKUP(T177,Conceito!$B$2:$C$102,2,FALSE)</f>
        <v>B</v>
      </c>
    </row>
    <row r="178" spans="1:21">
      <c r="A178">
        <v>13</v>
      </c>
      <c r="B178" t="s">
        <v>95</v>
      </c>
      <c r="C178">
        <v>0</v>
      </c>
      <c r="D178">
        <f t="shared" si="0"/>
        <v>0</v>
      </c>
      <c r="E178">
        <v>2</v>
      </c>
      <c r="F178">
        <f t="shared" si="1"/>
        <v>5</v>
      </c>
      <c r="G178">
        <f t="shared" si="2"/>
        <v>0</v>
      </c>
      <c r="H178">
        <f t="shared" si="3"/>
        <v>5</v>
      </c>
      <c r="I178">
        <v>0</v>
      </c>
      <c r="J178">
        <f t="shared" si="4"/>
        <v>5</v>
      </c>
      <c r="K178">
        <f t="shared" si="4"/>
        <v>5</v>
      </c>
      <c r="L178">
        <v>8</v>
      </c>
      <c r="M178">
        <v>8</v>
      </c>
      <c r="N178">
        <v>8</v>
      </c>
      <c r="O178">
        <v>8</v>
      </c>
      <c r="P178">
        <f t="shared" si="5"/>
        <v>3</v>
      </c>
      <c r="Q178">
        <f t="shared" si="6"/>
        <v>6</v>
      </c>
      <c r="R178">
        <v>6</v>
      </c>
      <c r="S178">
        <f t="shared" si="7"/>
        <v>0</v>
      </c>
      <c r="T178">
        <f t="shared" si="8"/>
        <v>69</v>
      </c>
      <c r="U178" t="str">
        <f>VLOOKUP(T178,Conceito!$B$2:$C$102,2,FALSE)</f>
        <v>B</v>
      </c>
    </row>
    <row r="179" spans="1:21">
      <c r="A179">
        <v>14</v>
      </c>
      <c r="B179" t="s">
        <v>98</v>
      </c>
      <c r="C179">
        <v>0</v>
      </c>
      <c r="D179">
        <f t="shared" si="0"/>
        <v>0</v>
      </c>
      <c r="E179">
        <v>0</v>
      </c>
      <c r="F179">
        <f t="shared" si="1"/>
        <v>0</v>
      </c>
      <c r="G179">
        <f t="shared" si="2"/>
        <v>0</v>
      </c>
      <c r="H179">
        <f t="shared" si="3"/>
        <v>5</v>
      </c>
      <c r="I179">
        <v>0</v>
      </c>
      <c r="J179">
        <f t="shared" si="4"/>
        <v>5</v>
      </c>
      <c r="K179">
        <f t="shared" si="4"/>
        <v>5</v>
      </c>
      <c r="L179">
        <v>0</v>
      </c>
      <c r="M179">
        <v>0</v>
      </c>
      <c r="N179">
        <v>8</v>
      </c>
      <c r="O179">
        <v>0</v>
      </c>
      <c r="P179">
        <f t="shared" si="5"/>
        <v>3</v>
      </c>
      <c r="Q179">
        <f t="shared" si="6"/>
        <v>0</v>
      </c>
      <c r="R179">
        <v>2</v>
      </c>
      <c r="S179">
        <f t="shared" si="7"/>
        <v>3</v>
      </c>
      <c r="T179">
        <f t="shared" si="8"/>
        <v>31</v>
      </c>
      <c r="U179" t="str">
        <f>VLOOKUP(T179,Conceito!$B$2:$C$102,2,FALSE)</f>
        <v>C</v>
      </c>
    </row>
    <row r="180" spans="1:21">
      <c r="A180">
        <v>15</v>
      </c>
      <c r="B180" t="s">
        <v>102</v>
      </c>
      <c r="C180">
        <v>0</v>
      </c>
      <c r="D180">
        <f t="shared" si="0"/>
        <v>0</v>
      </c>
      <c r="E180">
        <v>5</v>
      </c>
      <c r="F180">
        <f t="shared" si="1"/>
        <v>5</v>
      </c>
      <c r="G180">
        <f t="shared" si="2"/>
        <v>0</v>
      </c>
      <c r="H180">
        <f t="shared" si="3"/>
        <v>5</v>
      </c>
      <c r="I180">
        <v>0</v>
      </c>
      <c r="J180">
        <f t="shared" si="4"/>
        <v>5</v>
      </c>
      <c r="K180">
        <f t="shared" si="4"/>
        <v>5</v>
      </c>
      <c r="L180">
        <v>8</v>
      </c>
      <c r="M180">
        <v>5</v>
      </c>
      <c r="N180">
        <v>5</v>
      </c>
      <c r="O180">
        <v>5</v>
      </c>
      <c r="P180">
        <f t="shared" si="5"/>
        <v>3</v>
      </c>
      <c r="Q180">
        <f t="shared" si="6"/>
        <v>6</v>
      </c>
      <c r="R180">
        <v>2</v>
      </c>
      <c r="S180">
        <f t="shared" si="7"/>
        <v>3</v>
      </c>
      <c r="T180">
        <f t="shared" si="8"/>
        <v>62</v>
      </c>
      <c r="U180" t="str">
        <f>VLOOKUP(T180,Conceito!$B$2:$C$102,2,FALSE)</f>
        <v>B</v>
      </c>
    </row>
    <row r="181" spans="1:21">
      <c r="A181">
        <v>16</v>
      </c>
      <c r="B181" t="s">
        <v>106</v>
      </c>
      <c r="C181">
        <v>0</v>
      </c>
      <c r="D181">
        <f t="shared" si="0"/>
        <v>0</v>
      </c>
      <c r="E181">
        <v>0</v>
      </c>
      <c r="F181">
        <f t="shared" si="1"/>
        <v>0</v>
      </c>
      <c r="G181">
        <f t="shared" si="2"/>
        <v>0</v>
      </c>
      <c r="H181">
        <f t="shared" si="3"/>
        <v>5</v>
      </c>
      <c r="I181">
        <v>0</v>
      </c>
      <c r="J181">
        <f t="shared" si="4"/>
        <v>5</v>
      </c>
      <c r="K181">
        <f t="shared" si="4"/>
        <v>5</v>
      </c>
      <c r="L181">
        <v>0</v>
      </c>
      <c r="M181">
        <v>8</v>
      </c>
      <c r="N181">
        <v>8</v>
      </c>
      <c r="O181">
        <v>8</v>
      </c>
      <c r="P181">
        <f t="shared" si="5"/>
        <v>3</v>
      </c>
      <c r="Q181">
        <f t="shared" si="6"/>
        <v>6</v>
      </c>
      <c r="R181">
        <v>2</v>
      </c>
      <c r="S181">
        <f t="shared" si="7"/>
        <v>3</v>
      </c>
      <c r="T181">
        <f t="shared" si="8"/>
        <v>53</v>
      </c>
      <c r="U181" t="str">
        <f>VLOOKUP(T181,Conceito!$B$2:$C$102,2,FALSE)</f>
        <v>C+</v>
      </c>
    </row>
    <row r="182" spans="1:21">
      <c r="A182">
        <v>17</v>
      </c>
      <c r="B182" t="s">
        <v>110</v>
      </c>
      <c r="C182">
        <v>0</v>
      </c>
      <c r="D182">
        <f t="shared" si="0"/>
        <v>0</v>
      </c>
      <c r="E182">
        <v>5</v>
      </c>
      <c r="F182">
        <f t="shared" si="1"/>
        <v>5</v>
      </c>
      <c r="G182">
        <f t="shared" si="2"/>
        <v>0</v>
      </c>
      <c r="H182">
        <f t="shared" si="3"/>
        <v>5</v>
      </c>
      <c r="I182">
        <v>0</v>
      </c>
      <c r="J182">
        <f t="shared" si="4"/>
        <v>5</v>
      </c>
      <c r="K182">
        <f t="shared" si="4"/>
        <v>5</v>
      </c>
      <c r="L182">
        <v>8</v>
      </c>
      <c r="M182">
        <v>5</v>
      </c>
      <c r="N182">
        <v>5</v>
      </c>
      <c r="O182">
        <v>5</v>
      </c>
      <c r="P182">
        <f t="shared" si="5"/>
        <v>3</v>
      </c>
      <c r="Q182">
        <f t="shared" si="6"/>
        <v>6</v>
      </c>
      <c r="R182">
        <v>6</v>
      </c>
      <c r="S182">
        <f t="shared" si="7"/>
        <v>3</v>
      </c>
      <c r="T182">
        <f t="shared" si="8"/>
        <v>66</v>
      </c>
      <c r="U182" t="str">
        <f>VLOOKUP(T182,Conceito!$B$2:$C$102,2,FALSE)</f>
        <v>B</v>
      </c>
    </row>
    <row r="183" spans="1:21">
      <c r="A183">
        <v>18</v>
      </c>
      <c r="B183" t="s">
        <v>113</v>
      </c>
      <c r="C183">
        <v>0</v>
      </c>
      <c r="D183">
        <f t="shared" si="0"/>
        <v>0</v>
      </c>
      <c r="E183">
        <v>0</v>
      </c>
      <c r="F183">
        <f t="shared" si="1"/>
        <v>0</v>
      </c>
      <c r="G183">
        <f t="shared" si="2"/>
        <v>0</v>
      </c>
      <c r="H183">
        <f t="shared" si="3"/>
        <v>5</v>
      </c>
      <c r="I183">
        <v>0</v>
      </c>
      <c r="J183">
        <f t="shared" si="4"/>
        <v>5</v>
      </c>
      <c r="K183">
        <f t="shared" si="4"/>
        <v>5</v>
      </c>
      <c r="L183">
        <v>0</v>
      </c>
      <c r="M183">
        <v>5</v>
      </c>
      <c r="N183">
        <v>5</v>
      </c>
      <c r="O183">
        <v>8</v>
      </c>
      <c r="P183">
        <f t="shared" si="5"/>
        <v>3</v>
      </c>
      <c r="Q183">
        <f t="shared" si="6"/>
        <v>6</v>
      </c>
      <c r="R183">
        <v>2</v>
      </c>
      <c r="S183">
        <f t="shared" si="7"/>
        <v>0</v>
      </c>
      <c r="T183">
        <f t="shared" si="8"/>
        <v>44</v>
      </c>
      <c r="U183" t="str">
        <f>VLOOKUP(T183,Conceito!$B$2:$C$102,2,FALSE)</f>
        <v>C</v>
      </c>
    </row>
    <row r="184" spans="1:21">
      <c r="A184">
        <v>19</v>
      </c>
      <c r="B184" t="s">
        <v>116</v>
      </c>
      <c r="C184">
        <v>0</v>
      </c>
      <c r="D184">
        <f t="shared" si="0"/>
        <v>0</v>
      </c>
      <c r="E184">
        <v>0</v>
      </c>
      <c r="F184">
        <f t="shared" si="1"/>
        <v>0</v>
      </c>
      <c r="G184">
        <f t="shared" si="2"/>
        <v>0</v>
      </c>
      <c r="H184">
        <f t="shared" si="3"/>
        <v>5</v>
      </c>
      <c r="I184">
        <v>0</v>
      </c>
      <c r="J184">
        <f t="shared" si="4"/>
        <v>5</v>
      </c>
      <c r="K184">
        <f t="shared" si="4"/>
        <v>5</v>
      </c>
      <c r="L184">
        <v>0</v>
      </c>
      <c r="M184">
        <v>5</v>
      </c>
      <c r="N184">
        <v>5</v>
      </c>
      <c r="O184">
        <v>0</v>
      </c>
      <c r="P184">
        <f t="shared" si="5"/>
        <v>3</v>
      </c>
      <c r="Q184">
        <f t="shared" si="6"/>
        <v>0</v>
      </c>
      <c r="R184">
        <v>6</v>
      </c>
      <c r="S184">
        <f t="shared" si="7"/>
        <v>3</v>
      </c>
      <c r="T184">
        <f t="shared" si="8"/>
        <v>37</v>
      </c>
      <c r="U184" t="str">
        <f>VLOOKUP(T184,Conceito!$B$2:$C$102,2,FALSE)</f>
        <v>C</v>
      </c>
    </row>
    <row r="185" spans="1:21">
      <c r="A185">
        <v>20</v>
      </c>
      <c r="B185" t="s">
        <v>119</v>
      </c>
      <c r="C185">
        <v>0</v>
      </c>
      <c r="D185">
        <f t="shared" si="0"/>
        <v>0</v>
      </c>
      <c r="E185">
        <v>0</v>
      </c>
      <c r="F185">
        <f t="shared" si="1"/>
        <v>0</v>
      </c>
      <c r="G185">
        <f t="shared" si="2"/>
        <v>0</v>
      </c>
      <c r="H185">
        <f t="shared" si="3"/>
        <v>5</v>
      </c>
      <c r="I185">
        <v>0</v>
      </c>
      <c r="J185">
        <f t="shared" si="4"/>
        <v>5</v>
      </c>
      <c r="K185">
        <f t="shared" si="4"/>
        <v>5</v>
      </c>
      <c r="L185">
        <v>8</v>
      </c>
      <c r="M185">
        <v>8</v>
      </c>
      <c r="N185">
        <v>8</v>
      </c>
      <c r="O185">
        <v>8</v>
      </c>
      <c r="P185">
        <f t="shared" si="5"/>
        <v>3</v>
      </c>
      <c r="Q185">
        <f t="shared" si="6"/>
        <v>0</v>
      </c>
      <c r="R185">
        <v>6</v>
      </c>
      <c r="S185">
        <f t="shared" si="7"/>
        <v>3</v>
      </c>
      <c r="T185">
        <f t="shared" si="8"/>
        <v>59</v>
      </c>
      <c r="U185" t="str">
        <f>VLOOKUP(T185,Conceito!$B$2:$C$102,2,FALSE)</f>
        <v>C+</v>
      </c>
    </row>
    <row r="186" spans="1:21">
      <c r="A186">
        <v>21</v>
      </c>
      <c r="B186" t="s">
        <v>122</v>
      </c>
      <c r="C186">
        <v>0</v>
      </c>
      <c r="D186">
        <f t="shared" si="0"/>
        <v>0</v>
      </c>
      <c r="E186">
        <v>8</v>
      </c>
      <c r="F186">
        <f t="shared" si="1"/>
        <v>5</v>
      </c>
      <c r="G186">
        <f t="shared" si="2"/>
        <v>0</v>
      </c>
      <c r="H186">
        <f t="shared" si="3"/>
        <v>5</v>
      </c>
      <c r="I186">
        <v>0</v>
      </c>
      <c r="J186">
        <f t="shared" si="4"/>
        <v>5</v>
      </c>
      <c r="K186">
        <f t="shared" si="4"/>
        <v>5</v>
      </c>
      <c r="L186">
        <v>8</v>
      </c>
      <c r="M186">
        <v>8</v>
      </c>
      <c r="N186">
        <v>8</v>
      </c>
      <c r="O186">
        <v>8</v>
      </c>
      <c r="P186">
        <f t="shared" si="5"/>
        <v>3</v>
      </c>
      <c r="Q186">
        <f t="shared" si="6"/>
        <v>6</v>
      </c>
      <c r="R186">
        <v>2</v>
      </c>
      <c r="S186">
        <f t="shared" si="7"/>
        <v>3</v>
      </c>
      <c r="T186">
        <f t="shared" si="8"/>
        <v>74</v>
      </c>
      <c r="U186" t="str">
        <f>VLOOKUP(T186,Conceito!$B$2:$C$102,2,FALSE)</f>
        <v>B</v>
      </c>
    </row>
    <row r="187" spans="1:21">
      <c r="A187">
        <v>22</v>
      </c>
      <c r="B187" t="s">
        <v>127</v>
      </c>
      <c r="C187">
        <v>0</v>
      </c>
      <c r="D187">
        <f t="shared" si="0"/>
        <v>0</v>
      </c>
      <c r="E187">
        <v>2</v>
      </c>
      <c r="F187">
        <f t="shared" si="1"/>
        <v>5</v>
      </c>
      <c r="G187">
        <f t="shared" si="2"/>
        <v>0</v>
      </c>
      <c r="H187">
        <f t="shared" si="3"/>
        <v>5</v>
      </c>
      <c r="I187">
        <v>0</v>
      </c>
      <c r="J187">
        <f t="shared" si="4"/>
        <v>5</v>
      </c>
      <c r="K187">
        <f t="shared" si="4"/>
        <v>5</v>
      </c>
      <c r="L187">
        <v>8</v>
      </c>
      <c r="M187">
        <v>5</v>
      </c>
      <c r="N187">
        <v>5</v>
      </c>
      <c r="O187">
        <v>5</v>
      </c>
      <c r="P187">
        <f t="shared" si="5"/>
        <v>3</v>
      </c>
      <c r="Q187">
        <f t="shared" si="6"/>
        <v>0</v>
      </c>
      <c r="R187">
        <v>6</v>
      </c>
      <c r="S187">
        <f t="shared" si="7"/>
        <v>3</v>
      </c>
      <c r="T187">
        <f t="shared" si="8"/>
        <v>57</v>
      </c>
      <c r="U187" t="str">
        <f>VLOOKUP(T187,Conceito!$B$2:$C$102,2,FALSE)</f>
        <v>C+</v>
      </c>
    </row>
    <row r="188" spans="1:21">
      <c r="A188">
        <v>23</v>
      </c>
      <c r="B188" t="s">
        <v>130</v>
      </c>
      <c r="C188">
        <v>0</v>
      </c>
      <c r="D188">
        <f t="shared" si="0"/>
        <v>0</v>
      </c>
      <c r="E188">
        <v>0</v>
      </c>
      <c r="F188">
        <f t="shared" si="1"/>
        <v>0</v>
      </c>
      <c r="G188">
        <f t="shared" si="2"/>
        <v>0</v>
      </c>
      <c r="H188">
        <f t="shared" si="3"/>
        <v>5</v>
      </c>
      <c r="I188">
        <v>0</v>
      </c>
      <c r="J188">
        <f t="shared" si="4"/>
        <v>5</v>
      </c>
      <c r="K188">
        <f t="shared" si="4"/>
        <v>5</v>
      </c>
      <c r="L188">
        <v>0</v>
      </c>
      <c r="M188">
        <v>8</v>
      </c>
      <c r="N188">
        <v>8</v>
      </c>
      <c r="O188">
        <v>8</v>
      </c>
      <c r="P188">
        <f t="shared" si="5"/>
        <v>3</v>
      </c>
      <c r="Q188">
        <f t="shared" si="6"/>
        <v>0</v>
      </c>
      <c r="R188">
        <v>2</v>
      </c>
      <c r="S188">
        <f t="shared" si="7"/>
        <v>3</v>
      </c>
      <c r="T188">
        <f t="shared" si="8"/>
        <v>47</v>
      </c>
      <c r="U188" t="str">
        <f>VLOOKUP(T188,Conceito!$B$2:$C$102,2,FALSE)</f>
        <v>C</v>
      </c>
    </row>
    <row r="189" spans="1:21">
      <c r="A189">
        <v>24</v>
      </c>
      <c r="B189" t="s">
        <v>133</v>
      </c>
      <c r="C189">
        <v>0</v>
      </c>
      <c r="D189">
        <f t="shared" si="0"/>
        <v>0</v>
      </c>
      <c r="E189">
        <v>0</v>
      </c>
      <c r="F189">
        <f t="shared" si="1"/>
        <v>0</v>
      </c>
      <c r="G189">
        <f t="shared" si="2"/>
        <v>0</v>
      </c>
      <c r="H189">
        <f t="shared" si="3"/>
        <v>0</v>
      </c>
      <c r="I189">
        <v>0</v>
      </c>
      <c r="J189">
        <f t="shared" si="4"/>
        <v>5</v>
      </c>
      <c r="K189">
        <f t="shared" si="4"/>
        <v>5</v>
      </c>
      <c r="L189">
        <v>0</v>
      </c>
      <c r="M189">
        <v>0</v>
      </c>
      <c r="N189">
        <v>5</v>
      </c>
      <c r="O189">
        <v>0</v>
      </c>
      <c r="P189">
        <f t="shared" si="5"/>
        <v>3</v>
      </c>
      <c r="Q189">
        <f t="shared" si="6"/>
        <v>0</v>
      </c>
      <c r="R189">
        <v>0</v>
      </c>
      <c r="S189">
        <f t="shared" si="7"/>
        <v>3</v>
      </c>
      <c r="T189">
        <f t="shared" si="8"/>
        <v>21</v>
      </c>
      <c r="U189" t="str">
        <f>VLOOKUP(T189,Conceito!$B$2:$C$102,2,FALSE)</f>
        <v>C</v>
      </c>
    </row>
    <row r="190" spans="1:21">
      <c r="A190">
        <v>25</v>
      </c>
      <c r="B190" t="s">
        <v>136</v>
      </c>
      <c r="C190">
        <v>0</v>
      </c>
      <c r="D190">
        <f t="shared" si="0"/>
        <v>0</v>
      </c>
      <c r="E190">
        <v>0</v>
      </c>
      <c r="F190">
        <f t="shared" si="1"/>
        <v>0</v>
      </c>
      <c r="G190">
        <f t="shared" si="2"/>
        <v>0</v>
      </c>
      <c r="H190">
        <f t="shared" si="3"/>
        <v>5</v>
      </c>
      <c r="I190">
        <v>0</v>
      </c>
      <c r="J190">
        <f t="shared" si="4"/>
        <v>5</v>
      </c>
      <c r="K190">
        <f t="shared" si="4"/>
        <v>5</v>
      </c>
      <c r="L190">
        <v>0</v>
      </c>
      <c r="M190">
        <v>5</v>
      </c>
      <c r="N190">
        <v>5</v>
      </c>
      <c r="O190">
        <v>5</v>
      </c>
      <c r="P190">
        <f t="shared" si="5"/>
        <v>3</v>
      </c>
      <c r="Q190">
        <f t="shared" si="6"/>
        <v>0</v>
      </c>
      <c r="R190">
        <v>2</v>
      </c>
      <c r="S190">
        <f t="shared" si="7"/>
        <v>3</v>
      </c>
      <c r="T190">
        <f t="shared" si="8"/>
        <v>38</v>
      </c>
      <c r="U190" t="str">
        <f>VLOOKUP(T190,Conceito!$B$2:$C$102,2,FALSE)</f>
        <v>C</v>
      </c>
    </row>
    <row r="191" spans="1:21">
      <c r="A191">
        <v>26</v>
      </c>
      <c r="B191" t="s">
        <v>139</v>
      </c>
      <c r="C191">
        <v>0</v>
      </c>
      <c r="D191">
        <f t="shared" si="0"/>
        <v>0</v>
      </c>
      <c r="E191">
        <v>0</v>
      </c>
      <c r="F191">
        <f t="shared" si="1"/>
        <v>0</v>
      </c>
      <c r="G191">
        <f t="shared" si="2"/>
        <v>0</v>
      </c>
      <c r="H191">
        <f t="shared" si="3"/>
        <v>5</v>
      </c>
      <c r="I191">
        <v>0</v>
      </c>
      <c r="J191">
        <f t="shared" si="4"/>
        <v>5</v>
      </c>
      <c r="K191">
        <f t="shared" si="4"/>
        <v>5</v>
      </c>
      <c r="L191">
        <v>0</v>
      </c>
      <c r="M191">
        <v>5</v>
      </c>
      <c r="N191">
        <v>5</v>
      </c>
      <c r="O191">
        <v>5</v>
      </c>
      <c r="P191">
        <f t="shared" si="5"/>
        <v>3</v>
      </c>
      <c r="Q191">
        <f t="shared" si="6"/>
        <v>6</v>
      </c>
      <c r="R191">
        <v>6</v>
      </c>
      <c r="S191">
        <f t="shared" si="7"/>
        <v>3</v>
      </c>
      <c r="T191">
        <f t="shared" si="8"/>
        <v>48</v>
      </c>
      <c r="U191" t="str">
        <f>VLOOKUP(T191,Conceito!$B$2:$C$102,2,FALSE)</f>
        <v>C</v>
      </c>
    </row>
    <row r="192" spans="1:21">
      <c r="A192">
        <v>27</v>
      </c>
      <c r="B192" t="s">
        <v>142</v>
      </c>
      <c r="C192">
        <v>0</v>
      </c>
      <c r="D192">
        <f t="shared" si="0"/>
        <v>0</v>
      </c>
      <c r="E192">
        <v>0</v>
      </c>
      <c r="F192">
        <f t="shared" si="1"/>
        <v>0</v>
      </c>
      <c r="G192">
        <f t="shared" si="2"/>
        <v>0</v>
      </c>
      <c r="H192">
        <f t="shared" si="3"/>
        <v>5</v>
      </c>
      <c r="I192">
        <v>0</v>
      </c>
      <c r="J192">
        <f t="shared" si="4"/>
        <v>5</v>
      </c>
      <c r="K192">
        <f t="shared" si="4"/>
        <v>5</v>
      </c>
      <c r="L192">
        <v>0</v>
      </c>
      <c r="M192">
        <v>5</v>
      </c>
      <c r="N192">
        <v>5</v>
      </c>
      <c r="O192">
        <v>5</v>
      </c>
      <c r="P192">
        <f t="shared" si="5"/>
        <v>3</v>
      </c>
      <c r="Q192">
        <f t="shared" si="6"/>
        <v>0</v>
      </c>
      <c r="R192">
        <v>6</v>
      </c>
      <c r="S192">
        <f t="shared" si="7"/>
        <v>3</v>
      </c>
      <c r="T192">
        <f t="shared" si="8"/>
        <v>42</v>
      </c>
      <c r="U192" t="str">
        <f>VLOOKUP(T192,Conceito!$B$2:$C$102,2,FALSE)</f>
        <v>C</v>
      </c>
    </row>
    <row r="193" spans="1:21">
      <c r="A193">
        <v>28</v>
      </c>
      <c r="B193" t="s">
        <v>145</v>
      </c>
      <c r="C193">
        <v>0</v>
      </c>
      <c r="D193">
        <f t="shared" si="0"/>
        <v>0</v>
      </c>
      <c r="E193">
        <v>2</v>
      </c>
      <c r="F193">
        <f t="shared" si="1"/>
        <v>5</v>
      </c>
      <c r="G193">
        <f t="shared" si="2"/>
        <v>0</v>
      </c>
      <c r="H193">
        <f t="shared" si="3"/>
        <v>5</v>
      </c>
      <c r="I193">
        <v>0</v>
      </c>
      <c r="J193">
        <f t="shared" si="4"/>
        <v>5</v>
      </c>
      <c r="K193">
        <f t="shared" si="4"/>
        <v>5</v>
      </c>
      <c r="L193">
        <v>8</v>
      </c>
      <c r="M193">
        <v>8</v>
      </c>
      <c r="N193">
        <v>5</v>
      </c>
      <c r="O193">
        <v>5</v>
      </c>
      <c r="P193">
        <f t="shared" si="5"/>
        <v>3</v>
      </c>
      <c r="Q193">
        <f t="shared" si="6"/>
        <v>6</v>
      </c>
      <c r="R193">
        <v>2</v>
      </c>
      <c r="S193">
        <f t="shared" si="7"/>
        <v>0</v>
      </c>
      <c r="T193">
        <f t="shared" si="8"/>
        <v>59</v>
      </c>
      <c r="U193" t="str">
        <f>VLOOKUP(T193,Conceito!$B$2:$C$102,2,FALSE)</f>
        <v>C+</v>
      </c>
    </row>
    <row r="194" spans="1:21">
      <c r="A194">
        <v>29</v>
      </c>
      <c r="B194" t="s">
        <v>148</v>
      </c>
      <c r="C194">
        <v>8</v>
      </c>
      <c r="D194">
        <f t="shared" si="0"/>
        <v>0</v>
      </c>
      <c r="E194">
        <v>2</v>
      </c>
      <c r="F194">
        <f t="shared" si="1"/>
        <v>5</v>
      </c>
      <c r="G194">
        <f t="shared" si="2"/>
        <v>0</v>
      </c>
      <c r="H194">
        <f t="shared" si="3"/>
        <v>5</v>
      </c>
      <c r="I194">
        <v>5</v>
      </c>
      <c r="J194">
        <f t="shared" si="4"/>
        <v>5</v>
      </c>
      <c r="K194">
        <f t="shared" si="4"/>
        <v>5</v>
      </c>
      <c r="L194">
        <v>8</v>
      </c>
      <c r="M194">
        <v>5</v>
      </c>
      <c r="N194">
        <v>5</v>
      </c>
      <c r="O194">
        <v>5</v>
      </c>
      <c r="P194">
        <f t="shared" si="5"/>
        <v>3</v>
      </c>
      <c r="Q194">
        <f t="shared" si="6"/>
        <v>0</v>
      </c>
      <c r="R194">
        <v>6</v>
      </c>
      <c r="S194">
        <f t="shared" si="7"/>
        <v>0</v>
      </c>
      <c r="T194">
        <f t="shared" si="8"/>
        <v>67</v>
      </c>
      <c r="U194" t="str">
        <f>VLOOKUP(T194,Conceito!$B$2:$C$102,2,FALSE)</f>
        <v>B</v>
      </c>
    </row>
    <row r="195" spans="1:21">
      <c r="A195">
        <v>30</v>
      </c>
      <c r="B195" t="s">
        <v>152</v>
      </c>
      <c r="C195">
        <v>0</v>
      </c>
      <c r="D195">
        <f t="shared" si="0"/>
        <v>0</v>
      </c>
      <c r="E195">
        <v>0</v>
      </c>
      <c r="F195">
        <f t="shared" si="1"/>
        <v>0</v>
      </c>
      <c r="G195">
        <f t="shared" si="2"/>
        <v>0</v>
      </c>
      <c r="H195">
        <f t="shared" si="3"/>
        <v>5</v>
      </c>
      <c r="I195">
        <v>0</v>
      </c>
      <c r="J195">
        <f t="shared" si="4"/>
        <v>5</v>
      </c>
      <c r="K195">
        <f t="shared" si="4"/>
        <v>5</v>
      </c>
      <c r="L195">
        <v>0</v>
      </c>
      <c r="M195">
        <v>0</v>
      </c>
      <c r="N195">
        <v>5</v>
      </c>
      <c r="O195">
        <v>8</v>
      </c>
      <c r="P195">
        <f t="shared" si="5"/>
        <v>0</v>
      </c>
      <c r="Q195">
        <f t="shared" si="6"/>
        <v>0</v>
      </c>
      <c r="R195">
        <v>0</v>
      </c>
      <c r="S195">
        <f t="shared" si="7"/>
        <v>0</v>
      </c>
      <c r="T195">
        <f t="shared" si="8"/>
        <v>28</v>
      </c>
      <c r="U195" t="str">
        <f>VLOOKUP(T195,Conceito!$B$2:$C$102,2,FALSE)</f>
        <v>C</v>
      </c>
    </row>
    <row r="196" spans="1:21">
      <c r="A196">
        <v>31</v>
      </c>
      <c r="B196" t="s">
        <v>155</v>
      </c>
      <c r="C196">
        <v>0</v>
      </c>
      <c r="D196">
        <f t="shared" si="0"/>
        <v>5</v>
      </c>
      <c r="E196">
        <v>0</v>
      </c>
      <c r="F196">
        <f t="shared" si="1"/>
        <v>0</v>
      </c>
      <c r="G196">
        <f t="shared" si="2"/>
        <v>0</v>
      </c>
      <c r="H196">
        <f t="shared" si="3"/>
        <v>5</v>
      </c>
      <c r="I196">
        <v>0</v>
      </c>
      <c r="J196">
        <f t="shared" si="4"/>
        <v>5</v>
      </c>
      <c r="K196">
        <f t="shared" si="4"/>
        <v>5</v>
      </c>
      <c r="L196">
        <v>0</v>
      </c>
      <c r="M196">
        <v>8</v>
      </c>
      <c r="N196">
        <v>8</v>
      </c>
      <c r="O196">
        <v>0</v>
      </c>
      <c r="P196">
        <f t="shared" si="5"/>
        <v>3</v>
      </c>
      <c r="Q196">
        <f t="shared" si="6"/>
        <v>0</v>
      </c>
      <c r="R196">
        <v>6</v>
      </c>
      <c r="S196">
        <f t="shared" si="7"/>
        <v>3</v>
      </c>
      <c r="T196">
        <f t="shared" si="8"/>
        <v>48</v>
      </c>
      <c r="U196" t="str">
        <f>VLOOKUP(T196,Conceito!$B$2:$C$102,2,FALSE)</f>
        <v>C</v>
      </c>
    </row>
    <row r="197" spans="1:21">
      <c r="A197">
        <v>32</v>
      </c>
      <c r="B197" t="s">
        <v>158</v>
      </c>
      <c r="C197">
        <v>0</v>
      </c>
      <c r="D197">
        <f t="shared" si="0"/>
        <v>0</v>
      </c>
      <c r="E197">
        <v>0</v>
      </c>
      <c r="F197">
        <f t="shared" si="1"/>
        <v>0</v>
      </c>
      <c r="G197">
        <f t="shared" si="2"/>
        <v>0</v>
      </c>
      <c r="H197">
        <f t="shared" si="3"/>
        <v>5</v>
      </c>
      <c r="I197">
        <v>0</v>
      </c>
      <c r="J197">
        <f t="shared" si="4"/>
        <v>5</v>
      </c>
      <c r="K197">
        <f t="shared" si="4"/>
        <v>5</v>
      </c>
      <c r="L197">
        <v>0</v>
      </c>
      <c r="M197">
        <v>8</v>
      </c>
      <c r="N197">
        <v>8</v>
      </c>
      <c r="O197">
        <v>0</v>
      </c>
      <c r="P197">
        <f t="shared" si="5"/>
        <v>3</v>
      </c>
      <c r="Q197">
        <f t="shared" si="6"/>
        <v>6</v>
      </c>
      <c r="R197">
        <v>6</v>
      </c>
      <c r="S197">
        <f t="shared" si="7"/>
        <v>3</v>
      </c>
      <c r="T197">
        <f t="shared" si="8"/>
        <v>49</v>
      </c>
      <c r="U197" t="str">
        <f>VLOOKUP(T197,Conceito!$B$2:$C$102,2,FALSE)</f>
        <v>C</v>
      </c>
    </row>
    <row r="198" spans="1:21">
      <c r="A198">
        <v>33</v>
      </c>
      <c r="B198" t="s">
        <v>161</v>
      </c>
      <c r="C198">
        <v>0</v>
      </c>
      <c r="D198">
        <f t="shared" si="0"/>
        <v>0</v>
      </c>
      <c r="E198">
        <v>0</v>
      </c>
      <c r="F198">
        <f t="shared" si="1"/>
        <v>0</v>
      </c>
      <c r="G198">
        <f t="shared" si="2"/>
        <v>0</v>
      </c>
      <c r="H198">
        <f t="shared" si="3"/>
        <v>5</v>
      </c>
      <c r="I198">
        <v>0</v>
      </c>
      <c r="J198">
        <f t="shared" si="4"/>
        <v>5</v>
      </c>
      <c r="K198">
        <f t="shared" si="4"/>
        <v>5</v>
      </c>
      <c r="L198">
        <v>0</v>
      </c>
      <c r="M198">
        <v>5</v>
      </c>
      <c r="N198">
        <v>5</v>
      </c>
      <c r="O198">
        <v>8</v>
      </c>
      <c r="P198">
        <f t="shared" si="5"/>
        <v>3</v>
      </c>
      <c r="Q198">
        <f t="shared" si="6"/>
        <v>0</v>
      </c>
      <c r="R198">
        <v>6</v>
      </c>
      <c r="S198">
        <f t="shared" si="7"/>
        <v>0</v>
      </c>
      <c r="T198">
        <f t="shared" si="8"/>
        <v>42</v>
      </c>
      <c r="U198" t="str">
        <f>VLOOKUP(T198,Conceito!$B$2:$C$102,2,FALSE)</f>
        <v>C</v>
      </c>
    </row>
    <row r="199" spans="1:21">
      <c r="A199">
        <v>34</v>
      </c>
      <c r="B199" t="s">
        <v>164</v>
      </c>
      <c r="C199">
        <v>0</v>
      </c>
      <c r="D199">
        <f t="shared" si="0"/>
        <v>0</v>
      </c>
      <c r="E199">
        <v>0</v>
      </c>
      <c r="F199">
        <f t="shared" si="1"/>
        <v>0</v>
      </c>
      <c r="G199">
        <f t="shared" si="2"/>
        <v>0</v>
      </c>
      <c r="H199">
        <f t="shared" si="3"/>
        <v>5</v>
      </c>
      <c r="I199">
        <v>0</v>
      </c>
      <c r="J199">
        <f t="shared" si="4"/>
        <v>5</v>
      </c>
      <c r="K199">
        <f t="shared" si="4"/>
        <v>5</v>
      </c>
      <c r="L199">
        <v>0</v>
      </c>
      <c r="M199">
        <v>5</v>
      </c>
      <c r="N199">
        <v>5</v>
      </c>
      <c r="O199">
        <v>5</v>
      </c>
      <c r="P199">
        <f t="shared" si="5"/>
        <v>3</v>
      </c>
      <c r="Q199">
        <f t="shared" si="6"/>
        <v>0</v>
      </c>
      <c r="R199">
        <v>6</v>
      </c>
      <c r="S199">
        <f t="shared" si="7"/>
        <v>3</v>
      </c>
      <c r="T199">
        <f t="shared" si="8"/>
        <v>42</v>
      </c>
      <c r="U199" t="str">
        <f>VLOOKUP(T199,Conceito!$B$2:$C$102,2,FALSE)</f>
        <v>C</v>
      </c>
    </row>
    <row r="200" spans="1:21">
      <c r="A200">
        <v>35</v>
      </c>
      <c r="B200" t="s">
        <v>167</v>
      </c>
      <c r="C200">
        <v>0</v>
      </c>
      <c r="D200">
        <f t="shared" si="0"/>
        <v>0</v>
      </c>
      <c r="E200">
        <v>2</v>
      </c>
      <c r="F200">
        <f t="shared" si="1"/>
        <v>0</v>
      </c>
      <c r="G200">
        <f t="shared" si="2"/>
        <v>0</v>
      </c>
      <c r="H200">
        <f t="shared" si="3"/>
        <v>5</v>
      </c>
      <c r="I200">
        <v>0</v>
      </c>
      <c r="J200">
        <f t="shared" si="4"/>
        <v>5</v>
      </c>
      <c r="K200">
        <f t="shared" si="4"/>
        <v>5</v>
      </c>
      <c r="L200">
        <v>0</v>
      </c>
      <c r="M200">
        <v>5</v>
      </c>
      <c r="N200">
        <v>5</v>
      </c>
      <c r="O200">
        <v>5</v>
      </c>
      <c r="P200">
        <f t="shared" si="5"/>
        <v>3</v>
      </c>
      <c r="Q200">
        <f t="shared" si="6"/>
        <v>6</v>
      </c>
      <c r="R200">
        <v>6</v>
      </c>
      <c r="S200">
        <f t="shared" si="7"/>
        <v>3</v>
      </c>
      <c r="T200">
        <f t="shared" si="8"/>
        <v>50</v>
      </c>
      <c r="U200" t="str">
        <f>VLOOKUP(T200,Conceito!$B$2:$C$102,2,FALSE)</f>
        <v>C+</v>
      </c>
    </row>
    <row r="201" spans="1:21">
      <c r="A201">
        <v>36</v>
      </c>
      <c r="B201" t="s">
        <v>170</v>
      </c>
      <c r="C201">
        <v>0</v>
      </c>
      <c r="D201">
        <f t="shared" si="0"/>
        <v>0</v>
      </c>
      <c r="E201">
        <v>0</v>
      </c>
      <c r="F201">
        <f t="shared" si="1"/>
        <v>0</v>
      </c>
      <c r="G201">
        <f t="shared" si="2"/>
        <v>0</v>
      </c>
      <c r="H201">
        <f t="shared" si="3"/>
        <v>5</v>
      </c>
      <c r="I201">
        <v>0</v>
      </c>
      <c r="J201">
        <f t="shared" si="4"/>
        <v>5</v>
      </c>
      <c r="K201">
        <f t="shared" si="4"/>
        <v>5</v>
      </c>
      <c r="L201">
        <v>0</v>
      </c>
      <c r="M201">
        <v>5</v>
      </c>
      <c r="N201">
        <v>8</v>
      </c>
      <c r="O201">
        <v>5</v>
      </c>
      <c r="P201">
        <f t="shared" si="5"/>
        <v>3</v>
      </c>
      <c r="Q201">
        <f t="shared" si="6"/>
        <v>6</v>
      </c>
      <c r="R201">
        <v>6</v>
      </c>
      <c r="S201">
        <f t="shared" si="7"/>
        <v>3</v>
      </c>
      <c r="T201">
        <f t="shared" si="8"/>
        <v>51</v>
      </c>
      <c r="U201" t="str">
        <f>VLOOKUP(T201,Conceito!$B$2:$C$102,2,FALSE)</f>
        <v>C+</v>
      </c>
    </row>
    <row r="202" spans="1:21">
      <c r="A202">
        <v>37</v>
      </c>
      <c r="B202" t="s">
        <v>173</v>
      </c>
      <c r="C202">
        <v>0</v>
      </c>
      <c r="D202">
        <f t="shared" si="0"/>
        <v>0</v>
      </c>
      <c r="E202">
        <v>0</v>
      </c>
      <c r="F202">
        <f t="shared" si="1"/>
        <v>0</v>
      </c>
      <c r="G202">
        <f t="shared" si="2"/>
        <v>0</v>
      </c>
      <c r="H202">
        <f t="shared" si="3"/>
        <v>5</v>
      </c>
      <c r="I202">
        <v>0</v>
      </c>
      <c r="J202">
        <f t="shared" si="4"/>
        <v>5</v>
      </c>
      <c r="K202">
        <f t="shared" si="4"/>
        <v>5</v>
      </c>
      <c r="L202">
        <v>0</v>
      </c>
      <c r="M202">
        <v>0</v>
      </c>
      <c r="N202">
        <v>5</v>
      </c>
      <c r="O202">
        <v>0</v>
      </c>
      <c r="P202">
        <f t="shared" si="5"/>
        <v>3</v>
      </c>
      <c r="Q202">
        <f t="shared" si="6"/>
        <v>6</v>
      </c>
      <c r="R202">
        <v>6</v>
      </c>
      <c r="S202">
        <f t="shared" si="7"/>
        <v>3</v>
      </c>
      <c r="T202">
        <f t="shared" si="8"/>
        <v>38</v>
      </c>
      <c r="U202" t="str">
        <f>VLOOKUP(T202,Conceito!$B$2:$C$102,2,FALSE)</f>
        <v>C</v>
      </c>
    </row>
    <row r="203" spans="1:21">
      <c r="A203">
        <v>38</v>
      </c>
      <c r="B203" t="s">
        <v>176</v>
      </c>
      <c r="C203">
        <v>0</v>
      </c>
      <c r="D203">
        <f t="shared" si="0"/>
        <v>0</v>
      </c>
      <c r="E203">
        <v>2</v>
      </c>
      <c r="F203">
        <f t="shared" si="1"/>
        <v>0</v>
      </c>
      <c r="G203">
        <f t="shared" si="2"/>
        <v>4</v>
      </c>
      <c r="H203">
        <f t="shared" si="3"/>
        <v>5</v>
      </c>
      <c r="I203">
        <v>0</v>
      </c>
      <c r="J203">
        <f t="shared" si="4"/>
        <v>5</v>
      </c>
      <c r="K203">
        <f t="shared" si="4"/>
        <v>5</v>
      </c>
      <c r="L203">
        <v>8</v>
      </c>
      <c r="M203">
        <v>5</v>
      </c>
      <c r="N203">
        <v>5</v>
      </c>
      <c r="O203">
        <v>5</v>
      </c>
      <c r="P203">
        <f t="shared" si="5"/>
        <v>3</v>
      </c>
      <c r="Q203">
        <f t="shared" si="6"/>
        <v>6</v>
      </c>
      <c r="R203">
        <v>6</v>
      </c>
      <c r="S203">
        <f t="shared" si="7"/>
        <v>3</v>
      </c>
      <c r="T203">
        <f t="shared" si="8"/>
        <v>62</v>
      </c>
      <c r="U203" t="str">
        <f>VLOOKUP(T203,Conceito!$B$2:$C$102,2,FALSE)</f>
        <v>B</v>
      </c>
    </row>
    <row r="204" spans="1:21">
      <c r="A204">
        <v>39</v>
      </c>
      <c r="B204" t="s">
        <v>181</v>
      </c>
      <c r="C204">
        <v>0</v>
      </c>
      <c r="D204">
        <f t="shared" si="0"/>
        <v>5</v>
      </c>
      <c r="E204">
        <v>0</v>
      </c>
      <c r="F204">
        <f t="shared" si="1"/>
        <v>0</v>
      </c>
      <c r="G204">
        <f t="shared" si="2"/>
        <v>0</v>
      </c>
      <c r="H204">
        <f t="shared" si="3"/>
        <v>5</v>
      </c>
      <c r="I204">
        <v>5</v>
      </c>
      <c r="J204">
        <f t="shared" si="4"/>
        <v>5</v>
      </c>
      <c r="K204">
        <f t="shared" si="4"/>
        <v>5</v>
      </c>
      <c r="L204">
        <v>0</v>
      </c>
      <c r="M204">
        <v>8</v>
      </c>
      <c r="N204">
        <v>8</v>
      </c>
      <c r="O204">
        <v>0</v>
      </c>
      <c r="P204">
        <f t="shared" si="5"/>
        <v>3</v>
      </c>
      <c r="Q204">
        <f t="shared" si="6"/>
        <v>0</v>
      </c>
      <c r="R204">
        <v>0</v>
      </c>
      <c r="S204">
        <f t="shared" si="7"/>
        <v>0</v>
      </c>
      <c r="T204">
        <f t="shared" si="8"/>
        <v>44</v>
      </c>
      <c r="U204" t="str">
        <f>VLOOKUP(T204,Conceito!$B$2:$C$102,2,FALSE)</f>
        <v>C</v>
      </c>
    </row>
    <row r="205" spans="1:21">
      <c r="A205">
        <v>40</v>
      </c>
      <c r="B205" t="s">
        <v>184</v>
      </c>
      <c r="C205">
        <v>0</v>
      </c>
      <c r="D205">
        <f t="shared" si="0"/>
        <v>0</v>
      </c>
      <c r="E205">
        <v>2</v>
      </c>
      <c r="F205">
        <f t="shared" si="1"/>
        <v>0</v>
      </c>
      <c r="G205">
        <f t="shared" si="2"/>
        <v>0</v>
      </c>
      <c r="H205">
        <f t="shared" si="3"/>
        <v>5</v>
      </c>
      <c r="I205">
        <v>5</v>
      </c>
      <c r="J205">
        <f t="shared" si="4"/>
        <v>5</v>
      </c>
      <c r="K205">
        <f t="shared" si="4"/>
        <v>5</v>
      </c>
      <c r="L205">
        <v>0</v>
      </c>
      <c r="M205">
        <v>5</v>
      </c>
      <c r="N205">
        <v>5</v>
      </c>
      <c r="O205">
        <v>5</v>
      </c>
      <c r="P205">
        <f t="shared" si="5"/>
        <v>3</v>
      </c>
      <c r="Q205">
        <f t="shared" si="6"/>
        <v>0</v>
      </c>
      <c r="R205">
        <v>0</v>
      </c>
      <c r="S205">
        <f t="shared" si="7"/>
        <v>3</v>
      </c>
      <c r="T205">
        <f t="shared" si="8"/>
        <v>43</v>
      </c>
      <c r="U205" t="str">
        <f>VLOOKUP(T205,Conceito!$B$2:$C$102,2,FALSE)</f>
        <v>C</v>
      </c>
    </row>
    <row r="206" spans="1:21">
      <c r="A206">
        <v>41</v>
      </c>
      <c r="B206" t="s">
        <v>187</v>
      </c>
      <c r="C206">
        <v>0</v>
      </c>
      <c r="D206">
        <f t="shared" si="0"/>
        <v>0</v>
      </c>
      <c r="E206">
        <v>2</v>
      </c>
      <c r="F206">
        <f t="shared" si="1"/>
        <v>0</v>
      </c>
      <c r="G206">
        <f t="shared" si="2"/>
        <v>0</v>
      </c>
      <c r="H206">
        <f t="shared" si="3"/>
        <v>5</v>
      </c>
      <c r="I206">
        <v>0</v>
      </c>
      <c r="J206">
        <f t="shared" si="4"/>
        <v>5</v>
      </c>
      <c r="K206">
        <f t="shared" si="4"/>
        <v>5</v>
      </c>
      <c r="L206">
        <v>8</v>
      </c>
      <c r="M206">
        <v>5</v>
      </c>
      <c r="N206">
        <v>5</v>
      </c>
      <c r="O206">
        <v>5</v>
      </c>
      <c r="P206">
        <f t="shared" si="5"/>
        <v>3</v>
      </c>
      <c r="Q206">
        <f t="shared" si="6"/>
        <v>0</v>
      </c>
      <c r="R206">
        <v>6</v>
      </c>
      <c r="S206">
        <f t="shared" si="7"/>
        <v>3</v>
      </c>
      <c r="T206">
        <f t="shared" si="8"/>
        <v>52</v>
      </c>
      <c r="U206" t="str">
        <f>VLOOKUP(T206,Conceito!$B$2:$C$102,2,FALSE)</f>
        <v>C+</v>
      </c>
    </row>
    <row r="207" spans="1:21">
      <c r="A207">
        <v>42</v>
      </c>
      <c r="B207" t="s">
        <v>190</v>
      </c>
      <c r="C207">
        <v>0</v>
      </c>
      <c r="D207">
        <f t="shared" si="0"/>
        <v>0</v>
      </c>
      <c r="E207">
        <v>0</v>
      </c>
      <c r="F207">
        <f t="shared" si="1"/>
        <v>0</v>
      </c>
      <c r="G207">
        <f t="shared" si="2"/>
        <v>0</v>
      </c>
      <c r="H207">
        <f t="shared" si="3"/>
        <v>5</v>
      </c>
      <c r="I207">
        <v>0</v>
      </c>
      <c r="J207">
        <f t="shared" si="4"/>
        <v>5</v>
      </c>
      <c r="K207">
        <f t="shared" si="4"/>
        <v>5</v>
      </c>
      <c r="L207">
        <v>0</v>
      </c>
      <c r="M207">
        <v>5</v>
      </c>
      <c r="N207">
        <v>5</v>
      </c>
      <c r="O207">
        <v>0</v>
      </c>
      <c r="P207">
        <f t="shared" si="5"/>
        <v>3</v>
      </c>
      <c r="Q207">
        <f t="shared" si="6"/>
        <v>6</v>
      </c>
      <c r="R207">
        <v>6</v>
      </c>
      <c r="S207">
        <f t="shared" si="7"/>
        <v>3</v>
      </c>
      <c r="T207">
        <f t="shared" si="8"/>
        <v>43</v>
      </c>
      <c r="U207" t="str">
        <f>VLOOKUP(T207,Conceito!$B$2:$C$102,2,FALSE)</f>
        <v>C</v>
      </c>
    </row>
    <row r="208" spans="1:21">
      <c r="A208">
        <v>43</v>
      </c>
      <c r="B208" t="s">
        <v>194</v>
      </c>
      <c r="C208">
        <v>0</v>
      </c>
      <c r="D208">
        <f t="shared" si="0"/>
        <v>0</v>
      </c>
      <c r="E208">
        <v>0</v>
      </c>
      <c r="F208">
        <f t="shared" si="1"/>
        <v>0</v>
      </c>
      <c r="G208">
        <f t="shared" si="2"/>
        <v>0</v>
      </c>
      <c r="H208">
        <f t="shared" si="3"/>
        <v>5</v>
      </c>
      <c r="I208">
        <v>0</v>
      </c>
      <c r="J208">
        <f t="shared" si="4"/>
        <v>5</v>
      </c>
      <c r="K208">
        <f t="shared" si="4"/>
        <v>5</v>
      </c>
      <c r="L208">
        <v>0</v>
      </c>
      <c r="M208">
        <v>5</v>
      </c>
      <c r="N208">
        <v>5</v>
      </c>
      <c r="O208">
        <v>0</v>
      </c>
      <c r="P208">
        <f t="shared" si="5"/>
        <v>3</v>
      </c>
      <c r="Q208">
        <f t="shared" si="6"/>
        <v>0</v>
      </c>
      <c r="R208">
        <v>6</v>
      </c>
      <c r="S208">
        <f t="shared" si="7"/>
        <v>3</v>
      </c>
      <c r="T208">
        <f t="shared" si="8"/>
        <v>37</v>
      </c>
      <c r="U208" t="str">
        <f>VLOOKUP(T208,Conceito!$B$2:$C$102,2,FALSE)</f>
        <v>C</v>
      </c>
    </row>
    <row r="209" spans="1:21">
      <c r="A209">
        <v>44</v>
      </c>
      <c r="B209" t="s">
        <v>197</v>
      </c>
      <c r="C209">
        <v>0</v>
      </c>
      <c r="D209">
        <f t="shared" si="0"/>
        <v>0</v>
      </c>
      <c r="E209">
        <v>2</v>
      </c>
      <c r="F209">
        <f t="shared" si="1"/>
        <v>0</v>
      </c>
      <c r="G209">
        <f t="shared" si="2"/>
        <v>0</v>
      </c>
      <c r="H209">
        <f t="shared" si="3"/>
        <v>5</v>
      </c>
      <c r="I209">
        <v>5</v>
      </c>
      <c r="J209">
        <f t="shared" si="4"/>
        <v>5</v>
      </c>
      <c r="K209">
        <f t="shared" si="4"/>
        <v>5</v>
      </c>
      <c r="L209">
        <v>0</v>
      </c>
      <c r="M209">
        <v>5</v>
      </c>
      <c r="N209">
        <v>5</v>
      </c>
      <c r="O209">
        <v>5</v>
      </c>
      <c r="P209">
        <f t="shared" si="5"/>
        <v>3</v>
      </c>
      <c r="Q209">
        <f t="shared" si="6"/>
        <v>0</v>
      </c>
      <c r="R209">
        <v>0</v>
      </c>
      <c r="S209">
        <f t="shared" si="7"/>
        <v>3</v>
      </c>
      <c r="T209">
        <f t="shared" si="8"/>
        <v>43</v>
      </c>
      <c r="U209" t="str">
        <f>VLOOKUP(T209,Conceito!$B$2:$C$102,2,FALSE)</f>
        <v>C</v>
      </c>
    </row>
    <row r="210" spans="1:21">
      <c r="A210">
        <v>45</v>
      </c>
      <c r="B210" t="s">
        <v>199</v>
      </c>
      <c r="C210">
        <v>0</v>
      </c>
      <c r="D210">
        <f t="shared" si="0"/>
        <v>0</v>
      </c>
      <c r="E210">
        <v>5</v>
      </c>
      <c r="F210">
        <f t="shared" si="1"/>
        <v>0</v>
      </c>
      <c r="G210">
        <f t="shared" si="2"/>
        <v>0</v>
      </c>
      <c r="H210">
        <f t="shared" si="3"/>
        <v>5</v>
      </c>
      <c r="I210">
        <v>0</v>
      </c>
      <c r="J210">
        <f t="shared" si="4"/>
        <v>5</v>
      </c>
      <c r="K210">
        <f t="shared" si="4"/>
        <v>5</v>
      </c>
      <c r="L210">
        <v>8</v>
      </c>
      <c r="M210">
        <v>5</v>
      </c>
      <c r="N210">
        <v>5</v>
      </c>
      <c r="O210">
        <v>5</v>
      </c>
      <c r="P210">
        <f t="shared" si="5"/>
        <v>3</v>
      </c>
      <c r="Q210">
        <f t="shared" si="6"/>
        <v>0</v>
      </c>
      <c r="R210">
        <v>0</v>
      </c>
      <c r="S210">
        <f t="shared" si="7"/>
        <v>3</v>
      </c>
      <c r="T210">
        <f t="shared" si="8"/>
        <v>49</v>
      </c>
      <c r="U210" t="str">
        <f>VLOOKUP(T210,Conceito!$B$2:$C$102,2,FALSE)</f>
        <v>C</v>
      </c>
    </row>
    <row r="211" spans="1:21">
      <c r="A211">
        <v>46</v>
      </c>
      <c r="B211" t="s">
        <v>202</v>
      </c>
      <c r="C211">
        <v>0</v>
      </c>
      <c r="D211">
        <f t="shared" si="0"/>
        <v>0</v>
      </c>
      <c r="E211">
        <v>0</v>
      </c>
      <c r="F211">
        <f t="shared" si="1"/>
        <v>0</v>
      </c>
      <c r="G211">
        <f t="shared" si="2"/>
        <v>0</v>
      </c>
      <c r="H211">
        <f t="shared" si="3"/>
        <v>0</v>
      </c>
      <c r="I211">
        <v>0</v>
      </c>
      <c r="J211">
        <f t="shared" si="4"/>
        <v>5</v>
      </c>
      <c r="K211">
        <f t="shared" si="4"/>
        <v>5</v>
      </c>
      <c r="L211">
        <v>0</v>
      </c>
      <c r="M211">
        <v>8</v>
      </c>
      <c r="N211">
        <v>8</v>
      </c>
      <c r="O211">
        <v>8</v>
      </c>
      <c r="P211">
        <f t="shared" si="5"/>
        <v>3</v>
      </c>
      <c r="Q211">
        <f t="shared" si="6"/>
        <v>0</v>
      </c>
      <c r="R211">
        <v>0</v>
      </c>
      <c r="S211">
        <f t="shared" si="7"/>
        <v>3</v>
      </c>
      <c r="T211">
        <f t="shared" si="8"/>
        <v>40</v>
      </c>
      <c r="U211" t="str">
        <f>VLOOKUP(T211,Conceito!$B$2:$C$102,2,FALSE)</f>
        <v>C</v>
      </c>
    </row>
    <row r="212" spans="1:21">
      <c r="A212">
        <v>47</v>
      </c>
      <c r="B212" t="s">
        <v>205</v>
      </c>
      <c r="C212">
        <v>0</v>
      </c>
      <c r="D212">
        <f t="shared" si="0"/>
        <v>0</v>
      </c>
      <c r="E212">
        <v>0</v>
      </c>
      <c r="F212">
        <f t="shared" si="1"/>
        <v>0</v>
      </c>
      <c r="G212">
        <f t="shared" si="2"/>
        <v>0</v>
      </c>
      <c r="H212">
        <f t="shared" si="3"/>
        <v>5</v>
      </c>
      <c r="I212">
        <v>0</v>
      </c>
      <c r="J212">
        <f t="shared" si="4"/>
        <v>5</v>
      </c>
      <c r="K212">
        <f t="shared" si="4"/>
        <v>5</v>
      </c>
      <c r="L212">
        <v>0</v>
      </c>
      <c r="M212">
        <v>0</v>
      </c>
      <c r="N212">
        <v>0</v>
      </c>
      <c r="O212">
        <v>0</v>
      </c>
      <c r="P212">
        <f t="shared" si="5"/>
        <v>3</v>
      </c>
      <c r="Q212">
        <f t="shared" si="6"/>
        <v>6</v>
      </c>
      <c r="R212">
        <v>0</v>
      </c>
      <c r="S212">
        <f t="shared" si="7"/>
        <v>3</v>
      </c>
      <c r="T212">
        <f t="shared" si="8"/>
        <v>27</v>
      </c>
      <c r="U212" t="str">
        <f>VLOOKUP(T212,Conceito!$B$2:$C$102,2,FALSE)</f>
        <v>C</v>
      </c>
    </row>
    <row r="213" spans="1:21">
      <c r="A213">
        <v>48</v>
      </c>
      <c r="B213" t="s">
        <v>208</v>
      </c>
      <c r="C213">
        <v>0</v>
      </c>
      <c r="D213">
        <f t="shared" si="0"/>
        <v>0</v>
      </c>
      <c r="E213">
        <v>0</v>
      </c>
      <c r="F213">
        <f t="shared" si="1"/>
        <v>0</v>
      </c>
      <c r="G213">
        <f t="shared" si="2"/>
        <v>0</v>
      </c>
      <c r="H213">
        <f t="shared" si="3"/>
        <v>5</v>
      </c>
      <c r="I213">
        <v>0</v>
      </c>
      <c r="J213">
        <f t="shared" si="4"/>
        <v>5</v>
      </c>
      <c r="K213">
        <f t="shared" si="4"/>
        <v>5</v>
      </c>
      <c r="L213">
        <v>0</v>
      </c>
      <c r="M213">
        <v>5</v>
      </c>
      <c r="N213">
        <v>5</v>
      </c>
      <c r="O213">
        <v>5</v>
      </c>
      <c r="P213">
        <f t="shared" si="5"/>
        <v>3</v>
      </c>
      <c r="Q213">
        <f t="shared" si="6"/>
        <v>0</v>
      </c>
      <c r="R213">
        <v>6</v>
      </c>
      <c r="S213">
        <f t="shared" si="7"/>
        <v>0</v>
      </c>
      <c r="T213">
        <f t="shared" si="8"/>
        <v>39</v>
      </c>
      <c r="U213" t="str">
        <f>VLOOKUP(T213,Conceito!$B$2:$C$102,2,FALSE)</f>
        <v>C</v>
      </c>
    </row>
    <row r="214" spans="1:21">
      <c r="A214">
        <v>49</v>
      </c>
      <c r="B214" t="s">
        <v>211</v>
      </c>
      <c r="C214">
        <v>0</v>
      </c>
      <c r="D214">
        <f t="shared" si="0"/>
        <v>0</v>
      </c>
      <c r="E214">
        <v>5</v>
      </c>
      <c r="F214">
        <f t="shared" si="1"/>
        <v>0</v>
      </c>
      <c r="G214">
        <f t="shared" si="2"/>
        <v>0</v>
      </c>
      <c r="H214">
        <f t="shared" si="3"/>
        <v>5</v>
      </c>
      <c r="I214">
        <v>0</v>
      </c>
      <c r="J214">
        <f t="shared" si="4"/>
        <v>5</v>
      </c>
      <c r="K214">
        <f t="shared" si="4"/>
        <v>5</v>
      </c>
      <c r="L214">
        <v>8</v>
      </c>
      <c r="M214">
        <v>5</v>
      </c>
      <c r="N214">
        <v>5</v>
      </c>
      <c r="O214">
        <v>8</v>
      </c>
      <c r="P214">
        <f t="shared" si="5"/>
        <v>3</v>
      </c>
      <c r="Q214">
        <f t="shared" si="6"/>
        <v>6</v>
      </c>
      <c r="R214">
        <v>0</v>
      </c>
      <c r="S214">
        <f t="shared" si="7"/>
        <v>3</v>
      </c>
      <c r="T214">
        <f t="shared" si="8"/>
        <v>58</v>
      </c>
      <c r="U214" t="str">
        <f>VLOOKUP(T214,Conceito!$B$2:$C$102,2,FALSE)</f>
        <v>C+</v>
      </c>
    </row>
    <row r="215" spans="1:21">
      <c r="A215">
        <v>50</v>
      </c>
      <c r="B215" t="s">
        <v>214</v>
      </c>
      <c r="C215">
        <v>0</v>
      </c>
      <c r="D215">
        <f t="shared" si="0"/>
        <v>0</v>
      </c>
      <c r="E215">
        <v>0</v>
      </c>
      <c r="F215">
        <f t="shared" si="1"/>
        <v>0</v>
      </c>
      <c r="G215">
        <f t="shared" si="2"/>
        <v>0</v>
      </c>
      <c r="H215">
        <f t="shared" si="3"/>
        <v>5</v>
      </c>
      <c r="I215">
        <v>0</v>
      </c>
      <c r="J215">
        <f t="shared" si="4"/>
        <v>5</v>
      </c>
      <c r="K215">
        <f t="shared" si="4"/>
        <v>5</v>
      </c>
      <c r="L215">
        <v>0</v>
      </c>
      <c r="M215">
        <v>5</v>
      </c>
      <c r="N215">
        <v>5</v>
      </c>
      <c r="O215">
        <v>5</v>
      </c>
      <c r="P215">
        <f t="shared" si="5"/>
        <v>3</v>
      </c>
      <c r="Q215">
        <f t="shared" si="6"/>
        <v>0</v>
      </c>
      <c r="R215">
        <v>0</v>
      </c>
      <c r="S215">
        <f t="shared" si="7"/>
        <v>3</v>
      </c>
      <c r="T215">
        <f t="shared" si="8"/>
        <v>36</v>
      </c>
      <c r="U215" t="str">
        <f>VLOOKUP(T215,Conceito!$B$2:$C$102,2,FALSE)</f>
        <v>C</v>
      </c>
    </row>
    <row r="216" spans="1:21">
      <c r="A216">
        <v>51</v>
      </c>
      <c r="B216" t="s">
        <v>217</v>
      </c>
      <c r="C216">
        <v>0</v>
      </c>
      <c r="D216">
        <f t="shared" si="0"/>
        <v>0</v>
      </c>
      <c r="E216">
        <v>8</v>
      </c>
      <c r="F216">
        <f t="shared" si="1"/>
        <v>5</v>
      </c>
      <c r="G216">
        <f t="shared" si="2"/>
        <v>0</v>
      </c>
      <c r="H216">
        <f t="shared" si="3"/>
        <v>5</v>
      </c>
      <c r="I216">
        <v>0</v>
      </c>
      <c r="J216">
        <f t="shared" si="4"/>
        <v>5</v>
      </c>
      <c r="K216">
        <f t="shared" si="4"/>
        <v>5</v>
      </c>
      <c r="L216">
        <v>8</v>
      </c>
      <c r="M216">
        <v>5</v>
      </c>
      <c r="N216">
        <v>5</v>
      </c>
      <c r="O216">
        <v>0</v>
      </c>
      <c r="P216">
        <f t="shared" si="5"/>
        <v>3</v>
      </c>
      <c r="Q216">
        <f t="shared" si="6"/>
        <v>0</v>
      </c>
      <c r="R216">
        <v>0</v>
      </c>
      <c r="S216">
        <f t="shared" si="7"/>
        <v>3</v>
      </c>
      <c r="T216">
        <f t="shared" si="8"/>
        <v>52</v>
      </c>
      <c r="U216" t="str">
        <f>VLOOKUP(T216,Conceito!$B$2:$C$102,2,FALSE)</f>
        <v>C+</v>
      </c>
    </row>
    <row r="217" spans="1:21">
      <c r="A217">
        <v>52</v>
      </c>
      <c r="B217" t="s">
        <v>220</v>
      </c>
      <c r="C217">
        <v>0</v>
      </c>
      <c r="D217">
        <f t="shared" si="0"/>
        <v>0</v>
      </c>
      <c r="E217">
        <v>0</v>
      </c>
      <c r="F217">
        <f t="shared" si="1"/>
        <v>0</v>
      </c>
      <c r="G217">
        <f t="shared" si="2"/>
        <v>0</v>
      </c>
      <c r="H217">
        <f t="shared" si="3"/>
        <v>5</v>
      </c>
      <c r="I217">
        <v>0</v>
      </c>
      <c r="J217">
        <f t="shared" si="4"/>
        <v>5</v>
      </c>
      <c r="K217">
        <f t="shared" si="4"/>
        <v>5</v>
      </c>
      <c r="L217">
        <v>8</v>
      </c>
      <c r="M217">
        <v>8</v>
      </c>
      <c r="N217">
        <v>8</v>
      </c>
      <c r="O217">
        <v>8</v>
      </c>
      <c r="P217">
        <f t="shared" si="5"/>
        <v>3</v>
      </c>
      <c r="Q217">
        <f t="shared" si="6"/>
        <v>6</v>
      </c>
      <c r="R217">
        <v>6</v>
      </c>
      <c r="S217">
        <f t="shared" si="7"/>
        <v>3</v>
      </c>
      <c r="T217">
        <f t="shared" si="8"/>
        <v>65</v>
      </c>
      <c r="U217" t="str">
        <f>VLOOKUP(T217,Conceito!$B$2:$C$102,2,FALSE)</f>
        <v>B</v>
      </c>
    </row>
    <row r="218" spans="1:21">
      <c r="A218">
        <v>53</v>
      </c>
      <c r="B218" t="s">
        <v>223</v>
      </c>
      <c r="C218">
        <v>0</v>
      </c>
      <c r="D218">
        <f t="shared" si="0"/>
        <v>0</v>
      </c>
      <c r="E218">
        <v>0</v>
      </c>
      <c r="F218">
        <f t="shared" si="1"/>
        <v>0</v>
      </c>
      <c r="G218">
        <f t="shared" si="2"/>
        <v>0</v>
      </c>
      <c r="H218">
        <f t="shared" si="3"/>
        <v>5</v>
      </c>
      <c r="I218">
        <v>0</v>
      </c>
      <c r="J218">
        <f t="shared" si="4"/>
        <v>5</v>
      </c>
      <c r="K218">
        <f t="shared" si="4"/>
        <v>5</v>
      </c>
      <c r="L218">
        <v>0</v>
      </c>
      <c r="M218">
        <v>5</v>
      </c>
      <c r="N218">
        <v>5</v>
      </c>
      <c r="O218">
        <v>5</v>
      </c>
      <c r="P218">
        <f t="shared" si="5"/>
        <v>3</v>
      </c>
      <c r="Q218">
        <f t="shared" si="6"/>
        <v>6</v>
      </c>
      <c r="R218">
        <v>6</v>
      </c>
      <c r="S218">
        <f t="shared" si="7"/>
        <v>3</v>
      </c>
      <c r="T218">
        <f t="shared" si="8"/>
        <v>48</v>
      </c>
      <c r="U218" t="str">
        <f>VLOOKUP(T218,Conceito!$B$2:$C$102,2,FALSE)</f>
        <v>C</v>
      </c>
    </row>
    <row r="219" spans="1:21">
      <c r="A219">
        <v>54</v>
      </c>
      <c r="B219" t="s">
        <v>226</v>
      </c>
      <c r="C219">
        <v>0</v>
      </c>
      <c r="D219">
        <f t="shared" si="0"/>
        <v>0</v>
      </c>
      <c r="E219">
        <v>5</v>
      </c>
      <c r="F219">
        <f t="shared" si="1"/>
        <v>0</v>
      </c>
      <c r="G219">
        <f t="shared" si="2"/>
        <v>0</v>
      </c>
      <c r="H219">
        <f t="shared" si="3"/>
        <v>5</v>
      </c>
      <c r="I219">
        <v>0</v>
      </c>
      <c r="J219">
        <f t="shared" si="4"/>
        <v>5</v>
      </c>
      <c r="K219">
        <f t="shared" si="4"/>
        <v>5</v>
      </c>
      <c r="L219">
        <v>8</v>
      </c>
      <c r="M219">
        <v>5</v>
      </c>
      <c r="N219">
        <v>5</v>
      </c>
      <c r="O219">
        <v>8</v>
      </c>
      <c r="P219">
        <f t="shared" si="5"/>
        <v>3</v>
      </c>
      <c r="Q219">
        <f t="shared" si="6"/>
        <v>6</v>
      </c>
      <c r="R219">
        <v>6</v>
      </c>
      <c r="S219">
        <f t="shared" si="7"/>
        <v>3</v>
      </c>
      <c r="T219">
        <f t="shared" si="8"/>
        <v>64</v>
      </c>
      <c r="U219" t="str">
        <f>VLOOKUP(T219,Conceito!$B$2:$C$102,2,FALSE)</f>
        <v>B</v>
      </c>
    </row>
    <row r="220" spans="1:21">
      <c r="A220">
        <v>55</v>
      </c>
      <c r="B220" t="s">
        <v>229</v>
      </c>
      <c r="C220">
        <v>0</v>
      </c>
      <c r="D220">
        <f t="shared" si="0"/>
        <v>0</v>
      </c>
      <c r="E220">
        <v>0</v>
      </c>
      <c r="F220">
        <f t="shared" si="1"/>
        <v>0</v>
      </c>
      <c r="G220">
        <f t="shared" si="2"/>
        <v>0</v>
      </c>
      <c r="H220">
        <f t="shared" si="3"/>
        <v>0</v>
      </c>
      <c r="I220">
        <v>0</v>
      </c>
      <c r="J220">
        <f t="shared" si="4"/>
        <v>5</v>
      </c>
      <c r="K220">
        <f t="shared" si="4"/>
        <v>5</v>
      </c>
      <c r="L220">
        <v>0</v>
      </c>
      <c r="M220">
        <v>5</v>
      </c>
      <c r="N220">
        <v>5</v>
      </c>
      <c r="O220">
        <v>5</v>
      </c>
      <c r="P220">
        <f t="shared" si="5"/>
        <v>0</v>
      </c>
      <c r="Q220">
        <f t="shared" si="6"/>
        <v>0</v>
      </c>
      <c r="R220">
        <v>6</v>
      </c>
      <c r="S220">
        <f t="shared" si="7"/>
        <v>0</v>
      </c>
      <c r="T220">
        <f t="shared" si="8"/>
        <v>31</v>
      </c>
      <c r="U220" t="str">
        <f>VLOOKUP(T220,Conceito!$B$2:$C$102,2,FALSE)</f>
        <v>C</v>
      </c>
    </row>
    <row r="221" spans="1:21">
      <c r="A221">
        <v>56</v>
      </c>
      <c r="B221" t="s">
        <v>232</v>
      </c>
      <c r="C221">
        <v>0</v>
      </c>
      <c r="D221">
        <f t="shared" si="0"/>
        <v>0</v>
      </c>
      <c r="E221">
        <v>5</v>
      </c>
      <c r="F221">
        <f t="shared" si="1"/>
        <v>0</v>
      </c>
      <c r="G221">
        <f t="shared" si="2"/>
        <v>4</v>
      </c>
      <c r="H221">
        <f t="shared" si="3"/>
        <v>5</v>
      </c>
      <c r="I221">
        <v>0</v>
      </c>
      <c r="J221">
        <f t="shared" si="4"/>
        <v>5</v>
      </c>
      <c r="K221">
        <f t="shared" si="4"/>
        <v>5</v>
      </c>
      <c r="L221">
        <v>0</v>
      </c>
      <c r="M221">
        <v>5</v>
      </c>
      <c r="N221">
        <v>5</v>
      </c>
      <c r="O221">
        <v>5</v>
      </c>
      <c r="P221">
        <f t="shared" si="5"/>
        <v>3</v>
      </c>
      <c r="Q221">
        <f t="shared" si="6"/>
        <v>0</v>
      </c>
      <c r="R221">
        <v>2</v>
      </c>
      <c r="S221">
        <f t="shared" si="7"/>
        <v>3</v>
      </c>
      <c r="T221">
        <f t="shared" si="8"/>
        <v>47</v>
      </c>
      <c r="U221" t="str">
        <f>VLOOKUP(T221,Conceito!$B$2:$C$102,2,FALSE)</f>
        <v>C</v>
      </c>
    </row>
    <row r="222" spans="1:21">
      <c r="A222">
        <v>57</v>
      </c>
      <c r="B222" t="s">
        <v>236</v>
      </c>
      <c r="C222">
        <v>0</v>
      </c>
      <c r="D222">
        <f t="shared" si="0"/>
        <v>0</v>
      </c>
      <c r="E222">
        <v>0</v>
      </c>
      <c r="F222">
        <f t="shared" si="1"/>
        <v>0</v>
      </c>
      <c r="G222">
        <f t="shared" si="2"/>
        <v>0</v>
      </c>
      <c r="H222">
        <f t="shared" si="3"/>
        <v>0</v>
      </c>
      <c r="I222">
        <v>0</v>
      </c>
      <c r="J222">
        <f t="shared" si="4"/>
        <v>5</v>
      </c>
      <c r="K222">
        <f t="shared" si="4"/>
        <v>5</v>
      </c>
      <c r="L222">
        <v>0</v>
      </c>
      <c r="M222">
        <v>5</v>
      </c>
      <c r="N222">
        <v>5</v>
      </c>
      <c r="O222">
        <v>5</v>
      </c>
      <c r="P222">
        <f t="shared" si="5"/>
        <v>3</v>
      </c>
      <c r="Q222">
        <f t="shared" si="6"/>
        <v>6</v>
      </c>
      <c r="R222">
        <v>2</v>
      </c>
      <c r="S222">
        <f t="shared" si="7"/>
        <v>3</v>
      </c>
      <c r="T222">
        <f t="shared" si="8"/>
        <v>39</v>
      </c>
      <c r="U222" t="str">
        <f>VLOOKUP(T222,Conceito!$B$2:$C$102,2,FALSE)</f>
        <v>C</v>
      </c>
    </row>
    <row r="223" spans="1:21">
      <c r="A223">
        <v>58</v>
      </c>
      <c r="B223" t="s">
        <v>240</v>
      </c>
      <c r="C223">
        <v>0</v>
      </c>
      <c r="D223">
        <f t="shared" si="0"/>
        <v>0</v>
      </c>
      <c r="E223">
        <v>2</v>
      </c>
      <c r="F223">
        <f t="shared" si="1"/>
        <v>5</v>
      </c>
      <c r="G223">
        <f t="shared" si="2"/>
        <v>0</v>
      </c>
      <c r="H223">
        <f t="shared" si="3"/>
        <v>5</v>
      </c>
      <c r="I223">
        <v>0</v>
      </c>
      <c r="J223">
        <f t="shared" si="4"/>
        <v>5</v>
      </c>
      <c r="K223">
        <f t="shared" si="4"/>
        <v>5</v>
      </c>
      <c r="L223">
        <v>0</v>
      </c>
      <c r="M223">
        <v>5</v>
      </c>
      <c r="N223">
        <v>5</v>
      </c>
      <c r="O223">
        <v>0</v>
      </c>
      <c r="P223">
        <f t="shared" si="5"/>
        <v>3</v>
      </c>
      <c r="Q223">
        <f t="shared" si="6"/>
        <v>0</v>
      </c>
      <c r="R223">
        <v>6</v>
      </c>
      <c r="S223">
        <f t="shared" si="7"/>
        <v>3</v>
      </c>
      <c r="T223">
        <f t="shared" si="8"/>
        <v>44</v>
      </c>
      <c r="U223" t="str">
        <f>VLOOKUP(T223,Conceito!$B$2:$C$102,2,FALSE)</f>
        <v>C</v>
      </c>
    </row>
    <row r="224" spans="1:21">
      <c r="A224">
        <v>59</v>
      </c>
      <c r="B224" t="s">
        <v>243</v>
      </c>
      <c r="C224">
        <v>0</v>
      </c>
      <c r="D224">
        <f t="shared" si="0"/>
        <v>0</v>
      </c>
      <c r="E224">
        <v>2</v>
      </c>
      <c r="F224">
        <f t="shared" si="1"/>
        <v>5</v>
      </c>
      <c r="G224">
        <f t="shared" si="2"/>
        <v>0</v>
      </c>
      <c r="H224">
        <f t="shared" si="3"/>
        <v>5</v>
      </c>
      <c r="I224">
        <v>0</v>
      </c>
      <c r="J224">
        <f t="shared" si="4"/>
        <v>5</v>
      </c>
      <c r="K224">
        <f t="shared" si="4"/>
        <v>5</v>
      </c>
      <c r="L224">
        <v>8</v>
      </c>
      <c r="M224">
        <v>5</v>
      </c>
      <c r="N224">
        <v>5</v>
      </c>
      <c r="O224">
        <v>5</v>
      </c>
      <c r="P224">
        <f t="shared" si="5"/>
        <v>3</v>
      </c>
      <c r="Q224">
        <f t="shared" si="6"/>
        <v>0</v>
      </c>
      <c r="R224">
        <v>6</v>
      </c>
      <c r="S224">
        <f t="shared" si="7"/>
        <v>3</v>
      </c>
      <c r="T224">
        <f t="shared" si="8"/>
        <v>57</v>
      </c>
      <c r="U224" t="str">
        <f>VLOOKUP(T224,Conceito!$B$2:$C$102,2,FALSE)</f>
        <v>C+</v>
      </c>
    </row>
    <row r="225" spans="1:21">
      <c r="A225">
        <v>60</v>
      </c>
      <c r="B225" t="s">
        <v>246</v>
      </c>
      <c r="C225">
        <v>0</v>
      </c>
      <c r="D225">
        <f t="shared" si="0"/>
        <v>0</v>
      </c>
      <c r="E225">
        <v>5</v>
      </c>
      <c r="F225">
        <f t="shared" si="1"/>
        <v>0</v>
      </c>
      <c r="G225">
        <f t="shared" si="2"/>
        <v>0</v>
      </c>
      <c r="H225">
        <f t="shared" si="3"/>
        <v>5</v>
      </c>
      <c r="I225">
        <v>0</v>
      </c>
      <c r="J225">
        <f t="shared" si="4"/>
        <v>5</v>
      </c>
      <c r="K225">
        <f t="shared" si="4"/>
        <v>5</v>
      </c>
      <c r="L225">
        <v>8</v>
      </c>
      <c r="M225">
        <v>5</v>
      </c>
      <c r="N225">
        <v>5</v>
      </c>
      <c r="O225">
        <v>0</v>
      </c>
      <c r="P225">
        <f t="shared" si="5"/>
        <v>3</v>
      </c>
      <c r="Q225">
        <f t="shared" si="6"/>
        <v>6</v>
      </c>
      <c r="R225">
        <v>2</v>
      </c>
      <c r="S225">
        <f t="shared" si="7"/>
        <v>3</v>
      </c>
      <c r="T225">
        <f t="shared" si="8"/>
        <v>52</v>
      </c>
      <c r="U225" t="str">
        <f>VLOOKUP(T225,Conceito!$B$2:$C$102,2,FALSE)</f>
        <v>C+</v>
      </c>
    </row>
    <row r="226" spans="1:21">
      <c r="A226">
        <v>61</v>
      </c>
      <c r="B226" t="s">
        <v>249</v>
      </c>
      <c r="C226">
        <v>0</v>
      </c>
      <c r="D226">
        <f t="shared" si="0"/>
        <v>0</v>
      </c>
      <c r="E226">
        <v>2</v>
      </c>
      <c r="F226">
        <f t="shared" si="1"/>
        <v>5</v>
      </c>
      <c r="G226">
        <f t="shared" si="2"/>
        <v>0</v>
      </c>
      <c r="H226">
        <f t="shared" si="3"/>
        <v>5</v>
      </c>
      <c r="I226">
        <v>0</v>
      </c>
      <c r="J226">
        <f t="shared" si="4"/>
        <v>5</v>
      </c>
      <c r="K226">
        <f t="shared" si="4"/>
        <v>5</v>
      </c>
      <c r="L226">
        <v>0</v>
      </c>
      <c r="M226">
        <v>5</v>
      </c>
      <c r="N226">
        <v>5</v>
      </c>
      <c r="O226">
        <v>5</v>
      </c>
      <c r="P226">
        <f t="shared" si="5"/>
        <v>3</v>
      </c>
      <c r="Q226">
        <f t="shared" si="6"/>
        <v>6</v>
      </c>
      <c r="R226">
        <v>2</v>
      </c>
      <c r="S226">
        <f t="shared" si="7"/>
        <v>3</v>
      </c>
      <c r="T226">
        <f t="shared" si="8"/>
        <v>51</v>
      </c>
      <c r="U226" t="str">
        <f>VLOOKUP(T226,Conceito!$B$2:$C$102,2,FALSE)</f>
        <v>C+</v>
      </c>
    </row>
    <row r="227" spans="1:21">
      <c r="A227">
        <v>62</v>
      </c>
      <c r="B227" t="s">
        <v>252</v>
      </c>
      <c r="C227">
        <v>0</v>
      </c>
      <c r="D227">
        <f t="shared" si="0"/>
        <v>0</v>
      </c>
      <c r="E227">
        <v>0</v>
      </c>
      <c r="F227">
        <f t="shared" si="1"/>
        <v>0</v>
      </c>
      <c r="G227">
        <f t="shared" si="2"/>
        <v>0</v>
      </c>
      <c r="H227">
        <f t="shared" si="3"/>
        <v>5</v>
      </c>
      <c r="I227">
        <v>0</v>
      </c>
      <c r="J227">
        <f t="shared" si="4"/>
        <v>5</v>
      </c>
      <c r="K227">
        <f t="shared" si="4"/>
        <v>5</v>
      </c>
      <c r="L227">
        <v>0</v>
      </c>
      <c r="M227">
        <v>5</v>
      </c>
      <c r="N227">
        <v>5</v>
      </c>
      <c r="O227">
        <v>5</v>
      </c>
      <c r="P227">
        <f t="shared" si="5"/>
        <v>3</v>
      </c>
      <c r="Q227">
        <f t="shared" si="6"/>
        <v>6</v>
      </c>
      <c r="R227">
        <v>0</v>
      </c>
      <c r="S227">
        <f t="shared" si="7"/>
        <v>3</v>
      </c>
      <c r="T227">
        <f t="shared" si="8"/>
        <v>42</v>
      </c>
      <c r="U227" t="str">
        <f>VLOOKUP(T227,Conceito!$B$2:$C$102,2,FALSE)</f>
        <v>C</v>
      </c>
    </row>
    <row r="228" spans="1:21">
      <c r="A228">
        <v>63</v>
      </c>
      <c r="B228" t="s">
        <v>255</v>
      </c>
      <c r="C228">
        <v>0</v>
      </c>
      <c r="D228">
        <f t="shared" si="0"/>
        <v>0</v>
      </c>
      <c r="E228">
        <v>0</v>
      </c>
      <c r="F228">
        <f t="shared" si="1"/>
        <v>0</v>
      </c>
      <c r="G228">
        <f t="shared" si="2"/>
        <v>0</v>
      </c>
      <c r="H228">
        <f t="shared" si="3"/>
        <v>5</v>
      </c>
      <c r="I228">
        <v>0</v>
      </c>
      <c r="J228">
        <f t="shared" si="4"/>
        <v>5</v>
      </c>
      <c r="K228">
        <f t="shared" si="4"/>
        <v>5</v>
      </c>
      <c r="L228">
        <v>0</v>
      </c>
      <c r="M228">
        <v>8</v>
      </c>
      <c r="N228">
        <v>8</v>
      </c>
      <c r="O228">
        <v>8</v>
      </c>
      <c r="P228">
        <f t="shared" si="5"/>
        <v>3</v>
      </c>
      <c r="Q228">
        <f t="shared" si="6"/>
        <v>0</v>
      </c>
      <c r="R228">
        <v>0</v>
      </c>
      <c r="S228">
        <f t="shared" si="7"/>
        <v>3</v>
      </c>
      <c r="T228">
        <f t="shared" si="8"/>
        <v>45</v>
      </c>
      <c r="U228" t="str">
        <f>VLOOKUP(T228,Conceito!$B$2:$C$102,2,FALSE)</f>
        <v>C</v>
      </c>
    </row>
    <row r="229" spans="1:21">
      <c r="A229">
        <v>64</v>
      </c>
      <c r="B229" t="s">
        <v>258</v>
      </c>
      <c r="C229">
        <v>0</v>
      </c>
      <c r="D229">
        <f t="shared" si="0"/>
        <v>0</v>
      </c>
      <c r="E229">
        <v>0</v>
      </c>
      <c r="F229">
        <f t="shared" si="1"/>
        <v>0</v>
      </c>
      <c r="G229">
        <f t="shared" si="2"/>
        <v>0</v>
      </c>
      <c r="H229">
        <f t="shared" si="3"/>
        <v>5</v>
      </c>
      <c r="I229">
        <v>0</v>
      </c>
      <c r="J229">
        <f t="shared" si="4"/>
        <v>5</v>
      </c>
      <c r="K229">
        <f t="shared" si="4"/>
        <v>5</v>
      </c>
      <c r="L229">
        <v>0</v>
      </c>
      <c r="M229">
        <v>0</v>
      </c>
      <c r="N229">
        <v>8</v>
      </c>
      <c r="O229">
        <v>0</v>
      </c>
      <c r="P229">
        <f t="shared" si="5"/>
        <v>3</v>
      </c>
      <c r="Q229">
        <f t="shared" si="6"/>
        <v>0</v>
      </c>
      <c r="R229">
        <v>0</v>
      </c>
      <c r="S229">
        <f t="shared" si="7"/>
        <v>3</v>
      </c>
      <c r="T229">
        <f t="shared" si="8"/>
        <v>29</v>
      </c>
      <c r="U229" t="str">
        <f>VLOOKUP(T229,Conceito!$B$2:$C$102,2,FALSE)</f>
        <v>C</v>
      </c>
    </row>
    <row r="230" spans="1:21">
      <c r="A230">
        <v>65</v>
      </c>
      <c r="B230" t="s">
        <v>261</v>
      </c>
      <c r="C230">
        <v>0</v>
      </c>
      <c r="D230">
        <f t="shared" si="0"/>
        <v>0</v>
      </c>
      <c r="E230">
        <v>2</v>
      </c>
      <c r="F230">
        <f t="shared" si="1"/>
        <v>0</v>
      </c>
      <c r="G230">
        <f t="shared" si="2"/>
        <v>0</v>
      </c>
      <c r="H230">
        <f t="shared" si="3"/>
        <v>5</v>
      </c>
      <c r="I230">
        <v>0</v>
      </c>
      <c r="J230">
        <f t="shared" si="4"/>
        <v>5</v>
      </c>
      <c r="K230">
        <f t="shared" si="4"/>
        <v>5</v>
      </c>
      <c r="L230">
        <v>0</v>
      </c>
      <c r="M230">
        <v>8</v>
      </c>
      <c r="N230">
        <v>8</v>
      </c>
      <c r="O230">
        <v>8</v>
      </c>
      <c r="P230">
        <f t="shared" si="5"/>
        <v>3</v>
      </c>
      <c r="Q230">
        <f t="shared" si="6"/>
        <v>6</v>
      </c>
      <c r="R230">
        <v>0</v>
      </c>
      <c r="S230">
        <f t="shared" si="7"/>
        <v>3</v>
      </c>
      <c r="T230">
        <f t="shared" si="8"/>
        <v>53</v>
      </c>
      <c r="U230" t="str">
        <f>VLOOKUP(T230,Conceito!$B$2:$C$102,2,FALSE)</f>
        <v>C+</v>
      </c>
    </row>
    <row r="231" spans="1:21">
      <c r="A231">
        <v>66</v>
      </c>
      <c r="B231" t="s">
        <v>264</v>
      </c>
      <c r="C231">
        <v>0</v>
      </c>
      <c r="D231">
        <f t="shared" ref="D231:D294" si="9">IF(D69="Sim",5,0)</f>
        <v>0</v>
      </c>
      <c r="E231">
        <v>0</v>
      </c>
      <c r="F231">
        <f t="shared" ref="F231:F294" si="10">IF(F69="Sim",5,0)</f>
        <v>0</v>
      </c>
      <c r="G231">
        <f t="shared" ref="G231:G294" si="11">IF(G69="Sim",4,0)</f>
        <v>0</v>
      </c>
      <c r="H231">
        <f t="shared" ref="H231:H294" si="12">IF(H69="Sim",5,0)</f>
        <v>5</v>
      </c>
      <c r="I231">
        <v>0</v>
      </c>
      <c r="J231">
        <f t="shared" ref="J231:K294" si="13">IF(J69="Sim",5,0)</f>
        <v>5</v>
      </c>
      <c r="K231">
        <f t="shared" si="13"/>
        <v>5</v>
      </c>
      <c r="L231">
        <v>0</v>
      </c>
      <c r="M231">
        <v>5</v>
      </c>
      <c r="N231">
        <v>5</v>
      </c>
      <c r="O231">
        <v>5</v>
      </c>
      <c r="P231">
        <f t="shared" ref="P231:P294" si="14">IF(P69="Sim",3,0)</f>
        <v>3</v>
      </c>
      <c r="Q231">
        <f t="shared" ref="Q231:Q294" si="15">IF(Q69="Sim",6,0)</f>
        <v>0</v>
      </c>
      <c r="R231">
        <v>6</v>
      </c>
      <c r="S231">
        <f t="shared" ref="S231:S294" si="16">IF(S69="Sim",3,0)</f>
        <v>3</v>
      </c>
      <c r="T231">
        <f t="shared" ref="T231:T294" si="17">SUM(C231:S231)</f>
        <v>42</v>
      </c>
      <c r="U231" t="str">
        <f>VLOOKUP(T231,Conceito!$B$2:$C$102,2,FALSE)</f>
        <v>C</v>
      </c>
    </row>
    <row r="232" spans="1:21">
      <c r="A232">
        <v>67</v>
      </c>
      <c r="B232" t="s">
        <v>267</v>
      </c>
      <c r="C232">
        <v>0</v>
      </c>
      <c r="D232">
        <f t="shared" si="9"/>
        <v>0</v>
      </c>
      <c r="E232">
        <v>5</v>
      </c>
      <c r="F232">
        <f t="shared" si="10"/>
        <v>5</v>
      </c>
      <c r="G232">
        <f t="shared" si="11"/>
        <v>4</v>
      </c>
      <c r="H232">
        <f t="shared" si="12"/>
        <v>5</v>
      </c>
      <c r="I232">
        <v>0</v>
      </c>
      <c r="J232">
        <f t="shared" si="13"/>
        <v>5</v>
      </c>
      <c r="K232">
        <f t="shared" si="13"/>
        <v>5</v>
      </c>
      <c r="L232">
        <v>8</v>
      </c>
      <c r="M232">
        <v>8</v>
      </c>
      <c r="N232">
        <v>8</v>
      </c>
      <c r="O232">
        <v>8</v>
      </c>
      <c r="P232">
        <f t="shared" si="14"/>
        <v>3</v>
      </c>
      <c r="Q232">
        <f t="shared" si="15"/>
        <v>6</v>
      </c>
      <c r="R232">
        <v>6</v>
      </c>
      <c r="S232">
        <f t="shared" si="16"/>
        <v>3</v>
      </c>
      <c r="T232">
        <f t="shared" si="17"/>
        <v>79</v>
      </c>
      <c r="U232" t="str">
        <f>VLOOKUP(T232,Conceito!$B$2:$C$102,2,FALSE)</f>
        <v>B+</v>
      </c>
    </row>
    <row r="233" spans="1:21">
      <c r="A233">
        <v>68</v>
      </c>
      <c r="B233" t="s">
        <v>271</v>
      </c>
      <c r="C233">
        <v>0</v>
      </c>
      <c r="D233">
        <f t="shared" si="9"/>
        <v>0</v>
      </c>
      <c r="E233">
        <v>0</v>
      </c>
      <c r="F233">
        <f t="shared" si="10"/>
        <v>0</v>
      </c>
      <c r="G233">
        <f t="shared" si="11"/>
        <v>0</v>
      </c>
      <c r="H233">
        <f t="shared" si="12"/>
        <v>5</v>
      </c>
      <c r="I233">
        <v>0</v>
      </c>
      <c r="J233">
        <f t="shared" si="13"/>
        <v>5</v>
      </c>
      <c r="K233">
        <f t="shared" si="13"/>
        <v>5</v>
      </c>
      <c r="L233">
        <v>0</v>
      </c>
      <c r="M233">
        <v>5</v>
      </c>
      <c r="N233">
        <v>5</v>
      </c>
      <c r="O233">
        <v>5</v>
      </c>
      <c r="P233">
        <f t="shared" si="14"/>
        <v>3</v>
      </c>
      <c r="Q233">
        <f t="shared" si="15"/>
        <v>0</v>
      </c>
      <c r="R233">
        <v>0</v>
      </c>
      <c r="S233">
        <f t="shared" si="16"/>
        <v>3</v>
      </c>
      <c r="T233">
        <f t="shared" si="17"/>
        <v>36</v>
      </c>
      <c r="U233" t="str">
        <f>VLOOKUP(T233,Conceito!$B$2:$C$102,2,FALSE)</f>
        <v>C</v>
      </c>
    </row>
    <row r="234" spans="1:21">
      <c r="A234">
        <v>69</v>
      </c>
      <c r="B234" t="s">
        <v>274</v>
      </c>
      <c r="C234">
        <v>0</v>
      </c>
      <c r="D234">
        <f t="shared" si="9"/>
        <v>0</v>
      </c>
      <c r="E234">
        <v>2</v>
      </c>
      <c r="F234">
        <f t="shared" si="10"/>
        <v>5</v>
      </c>
      <c r="G234">
        <f t="shared" si="11"/>
        <v>0</v>
      </c>
      <c r="H234">
        <f t="shared" si="12"/>
        <v>5</v>
      </c>
      <c r="I234">
        <v>0</v>
      </c>
      <c r="J234">
        <f t="shared" si="13"/>
        <v>5</v>
      </c>
      <c r="K234">
        <f t="shared" si="13"/>
        <v>5</v>
      </c>
      <c r="L234">
        <v>8</v>
      </c>
      <c r="M234">
        <v>8</v>
      </c>
      <c r="N234">
        <v>8</v>
      </c>
      <c r="O234">
        <v>5</v>
      </c>
      <c r="P234">
        <f t="shared" si="14"/>
        <v>3</v>
      </c>
      <c r="Q234">
        <f t="shared" si="15"/>
        <v>6</v>
      </c>
      <c r="R234">
        <v>6</v>
      </c>
      <c r="S234">
        <f t="shared" si="16"/>
        <v>3</v>
      </c>
      <c r="T234">
        <f t="shared" si="17"/>
        <v>69</v>
      </c>
      <c r="U234" t="str">
        <f>VLOOKUP(T234,Conceito!$B$2:$C$102,2,FALSE)</f>
        <v>B</v>
      </c>
    </row>
    <row r="235" spans="1:21">
      <c r="A235">
        <v>70</v>
      </c>
      <c r="B235" t="s">
        <v>277</v>
      </c>
      <c r="C235">
        <v>0</v>
      </c>
      <c r="D235">
        <f t="shared" si="9"/>
        <v>0</v>
      </c>
      <c r="E235">
        <v>0</v>
      </c>
      <c r="F235">
        <f t="shared" si="10"/>
        <v>0</v>
      </c>
      <c r="G235">
        <f t="shared" si="11"/>
        <v>0</v>
      </c>
      <c r="H235">
        <f t="shared" si="12"/>
        <v>0</v>
      </c>
      <c r="I235">
        <v>0</v>
      </c>
      <c r="J235">
        <f t="shared" si="13"/>
        <v>5</v>
      </c>
      <c r="K235">
        <f t="shared" si="13"/>
        <v>5</v>
      </c>
      <c r="L235">
        <v>0</v>
      </c>
      <c r="M235">
        <v>8</v>
      </c>
      <c r="N235">
        <v>5</v>
      </c>
      <c r="O235">
        <v>5</v>
      </c>
      <c r="P235">
        <f t="shared" si="14"/>
        <v>3</v>
      </c>
      <c r="Q235">
        <f t="shared" si="15"/>
        <v>6</v>
      </c>
      <c r="R235">
        <v>0</v>
      </c>
      <c r="S235">
        <f t="shared" si="16"/>
        <v>0</v>
      </c>
      <c r="T235">
        <f t="shared" si="17"/>
        <v>37</v>
      </c>
      <c r="U235" t="str">
        <f>VLOOKUP(T235,Conceito!$B$2:$C$102,2,FALSE)</f>
        <v>C</v>
      </c>
    </row>
    <row r="236" spans="1:21">
      <c r="A236">
        <v>71</v>
      </c>
      <c r="B236" t="s">
        <v>280</v>
      </c>
      <c r="C236">
        <v>0</v>
      </c>
      <c r="D236">
        <f t="shared" si="9"/>
        <v>0</v>
      </c>
      <c r="E236">
        <v>5</v>
      </c>
      <c r="F236">
        <f t="shared" si="10"/>
        <v>0</v>
      </c>
      <c r="G236">
        <f t="shared" si="11"/>
        <v>0</v>
      </c>
      <c r="H236">
        <f t="shared" si="12"/>
        <v>5</v>
      </c>
      <c r="I236">
        <v>0</v>
      </c>
      <c r="J236">
        <f t="shared" si="13"/>
        <v>5</v>
      </c>
      <c r="K236">
        <f t="shared" si="13"/>
        <v>5</v>
      </c>
      <c r="L236">
        <v>8</v>
      </c>
      <c r="M236">
        <v>8</v>
      </c>
      <c r="N236">
        <v>8</v>
      </c>
      <c r="O236">
        <v>8</v>
      </c>
      <c r="P236">
        <f t="shared" si="14"/>
        <v>3</v>
      </c>
      <c r="Q236">
        <f t="shared" si="15"/>
        <v>6</v>
      </c>
      <c r="R236">
        <v>6</v>
      </c>
      <c r="S236">
        <f t="shared" si="16"/>
        <v>0</v>
      </c>
      <c r="T236">
        <f t="shared" si="17"/>
        <v>67</v>
      </c>
      <c r="U236" t="str">
        <f>VLOOKUP(T236,Conceito!$B$2:$C$102,2,FALSE)</f>
        <v>B</v>
      </c>
    </row>
    <row r="237" spans="1:21">
      <c r="A237">
        <v>72</v>
      </c>
      <c r="B237" t="s">
        <v>283</v>
      </c>
      <c r="C237">
        <v>0</v>
      </c>
      <c r="D237">
        <f t="shared" si="9"/>
        <v>0</v>
      </c>
      <c r="E237">
        <v>2</v>
      </c>
      <c r="F237">
        <f t="shared" si="10"/>
        <v>0</v>
      </c>
      <c r="G237">
        <f t="shared" si="11"/>
        <v>0</v>
      </c>
      <c r="H237">
        <f t="shared" si="12"/>
        <v>5</v>
      </c>
      <c r="I237">
        <v>0</v>
      </c>
      <c r="J237">
        <f t="shared" si="13"/>
        <v>5</v>
      </c>
      <c r="K237">
        <f t="shared" si="13"/>
        <v>5</v>
      </c>
      <c r="L237">
        <v>8</v>
      </c>
      <c r="M237">
        <v>8</v>
      </c>
      <c r="N237">
        <v>8</v>
      </c>
      <c r="O237">
        <v>8</v>
      </c>
      <c r="P237">
        <f t="shared" si="14"/>
        <v>3</v>
      </c>
      <c r="Q237">
        <f t="shared" si="15"/>
        <v>6</v>
      </c>
      <c r="R237">
        <v>0</v>
      </c>
      <c r="S237">
        <f t="shared" si="16"/>
        <v>3</v>
      </c>
      <c r="T237">
        <f t="shared" si="17"/>
        <v>61</v>
      </c>
      <c r="U237" t="str">
        <f>VLOOKUP(T237,Conceito!$B$2:$C$102,2,FALSE)</f>
        <v>B</v>
      </c>
    </row>
    <row r="238" spans="1:21">
      <c r="A238">
        <v>73</v>
      </c>
      <c r="B238" t="s">
        <v>286</v>
      </c>
      <c r="C238">
        <v>0</v>
      </c>
      <c r="D238">
        <f t="shared" si="9"/>
        <v>0</v>
      </c>
      <c r="E238">
        <v>2</v>
      </c>
      <c r="F238">
        <f t="shared" si="10"/>
        <v>0</v>
      </c>
      <c r="G238">
        <f t="shared" si="11"/>
        <v>0</v>
      </c>
      <c r="H238">
        <f t="shared" si="12"/>
        <v>0</v>
      </c>
      <c r="I238">
        <v>0</v>
      </c>
      <c r="J238">
        <f t="shared" si="13"/>
        <v>5</v>
      </c>
      <c r="K238">
        <f t="shared" si="13"/>
        <v>5</v>
      </c>
      <c r="L238">
        <v>0</v>
      </c>
      <c r="M238">
        <v>5</v>
      </c>
      <c r="N238">
        <v>5</v>
      </c>
      <c r="O238">
        <v>5</v>
      </c>
      <c r="P238">
        <f t="shared" si="14"/>
        <v>3</v>
      </c>
      <c r="Q238">
        <f t="shared" si="15"/>
        <v>0</v>
      </c>
      <c r="R238">
        <v>0</v>
      </c>
      <c r="S238">
        <f t="shared" si="16"/>
        <v>3</v>
      </c>
      <c r="T238">
        <f t="shared" si="17"/>
        <v>33</v>
      </c>
      <c r="U238" t="str">
        <f>VLOOKUP(T238,Conceito!$B$2:$C$102,2,FALSE)</f>
        <v>C</v>
      </c>
    </row>
    <row r="239" spans="1:21">
      <c r="A239">
        <v>74</v>
      </c>
      <c r="B239" t="s">
        <v>289</v>
      </c>
      <c r="C239">
        <v>0</v>
      </c>
      <c r="D239">
        <f t="shared" si="9"/>
        <v>0</v>
      </c>
      <c r="E239">
        <v>0</v>
      </c>
      <c r="F239">
        <f t="shared" si="10"/>
        <v>0</v>
      </c>
      <c r="G239">
        <f t="shared" si="11"/>
        <v>0</v>
      </c>
      <c r="H239">
        <f t="shared" si="12"/>
        <v>5</v>
      </c>
      <c r="I239">
        <v>0</v>
      </c>
      <c r="J239">
        <f t="shared" si="13"/>
        <v>5</v>
      </c>
      <c r="K239">
        <f t="shared" si="13"/>
        <v>5</v>
      </c>
      <c r="L239">
        <v>0</v>
      </c>
      <c r="M239">
        <v>8</v>
      </c>
      <c r="N239">
        <v>8</v>
      </c>
      <c r="O239">
        <v>5</v>
      </c>
      <c r="P239">
        <f t="shared" si="14"/>
        <v>3</v>
      </c>
      <c r="Q239">
        <f t="shared" si="15"/>
        <v>6</v>
      </c>
      <c r="R239">
        <v>6</v>
      </c>
      <c r="S239">
        <f t="shared" si="16"/>
        <v>3</v>
      </c>
      <c r="T239">
        <f t="shared" si="17"/>
        <v>54</v>
      </c>
      <c r="U239" t="str">
        <f>VLOOKUP(T239,Conceito!$B$2:$C$102,2,FALSE)</f>
        <v>C+</v>
      </c>
    </row>
    <row r="240" spans="1:21">
      <c r="A240">
        <v>75</v>
      </c>
      <c r="B240" t="s">
        <v>292</v>
      </c>
      <c r="C240">
        <v>0</v>
      </c>
      <c r="D240">
        <f t="shared" si="9"/>
        <v>0</v>
      </c>
      <c r="E240">
        <v>2</v>
      </c>
      <c r="F240">
        <f t="shared" si="10"/>
        <v>5</v>
      </c>
      <c r="G240">
        <f t="shared" si="11"/>
        <v>0</v>
      </c>
      <c r="H240">
        <f t="shared" si="12"/>
        <v>5</v>
      </c>
      <c r="I240">
        <v>0</v>
      </c>
      <c r="J240">
        <f t="shared" si="13"/>
        <v>5</v>
      </c>
      <c r="K240">
        <f t="shared" si="13"/>
        <v>5</v>
      </c>
      <c r="L240">
        <v>8</v>
      </c>
      <c r="M240">
        <v>5</v>
      </c>
      <c r="N240">
        <v>5</v>
      </c>
      <c r="O240">
        <v>5</v>
      </c>
      <c r="P240">
        <f t="shared" si="14"/>
        <v>3</v>
      </c>
      <c r="Q240">
        <f t="shared" si="15"/>
        <v>0</v>
      </c>
      <c r="R240">
        <v>6</v>
      </c>
      <c r="S240">
        <f t="shared" si="16"/>
        <v>3</v>
      </c>
      <c r="T240">
        <f t="shared" si="17"/>
        <v>57</v>
      </c>
      <c r="U240" t="str">
        <f>VLOOKUP(T240,Conceito!$B$2:$C$102,2,FALSE)</f>
        <v>C+</v>
      </c>
    </row>
    <row r="241" spans="1:21">
      <c r="A241">
        <v>76</v>
      </c>
      <c r="B241" t="s">
        <v>295</v>
      </c>
      <c r="C241">
        <v>0</v>
      </c>
      <c r="D241">
        <f t="shared" si="9"/>
        <v>0</v>
      </c>
      <c r="E241">
        <v>0</v>
      </c>
      <c r="F241">
        <f t="shared" si="10"/>
        <v>0</v>
      </c>
      <c r="G241">
        <f t="shared" si="11"/>
        <v>0</v>
      </c>
      <c r="H241">
        <f t="shared" si="12"/>
        <v>5</v>
      </c>
      <c r="I241">
        <v>0</v>
      </c>
      <c r="J241">
        <f t="shared" si="13"/>
        <v>5</v>
      </c>
      <c r="K241">
        <f t="shared" si="13"/>
        <v>5</v>
      </c>
      <c r="L241">
        <v>0</v>
      </c>
      <c r="M241">
        <v>5</v>
      </c>
      <c r="N241">
        <v>5</v>
      </c>
      <c r="O241">
        <v>5</v>
      </c>
      <c r="P241">
        <f t="shared" si="14"/>
        <v>3</v>
      </c>
      <c r="Q241">
        <f t="shared" si="15"/>
        <v>0</v>
      </c>
      <c r="R241">
        <v>6</v>
      </c>
      <c r="S241">
        <f t="shared" si="16"/>
        <v>0</v>
      </c>
      <c r="T241">
        <f t="shared" si="17"/>
        <v>39</v>
      </c>
      <c r="U241" t="str">
        <f>VLOOKUP(T241,Conceito!$B$2:$C$102,2,FALSE)</f>
        <v>C</v>
      </c>
    </row>
    <row r="242" spans="1:21">
      <c r="A242">
        <v>77</v>
      </c>
      <c r="B242" t="s">
        <v>298</v>
      </c>
      <c r="C242">
        <v>0</v>
      </c>
      <c r="D242">
        <f t="shared" si="9"/>
        <v>0</v>
      </c>
      <c r="E242">
        <v>0</v>
      </c>
      <c r="F242">
        <f t="shared" si="10"/>
        <v>0</v>
      </c>
      <c r="G242">
        <f t="shared" si="11"/>
        <v>0</v>
      </c>
      <c r="H242">
        <f t="shared" si="12"/>
        <v>5</v>
      </c>
      <c r="I242">
        <v>0</v>
      </c>
      <c r="J242">
        <f t="shared" si="13"/>
        <v>5</v>
      </c>
      <c r="K242">
        <f t="shared" si="13"/>
        <v>5</v>
      </c>
      <c r="L242">
        <v>0</v>
      </c>
      <c r="M242">
        <v>5</v>
      </c>
      <c r="N242">
        <v>5</v>
      </c>
      <c r="O242">
        <v>5</v>
      </c>
      <c r="P242">
        <f t="shared" si="14"/>
        <v>3</v>
      </c>
      <c r="Q242">
        <f t="shared" si="15"/>
        <v>0</v>
      </c>
      <c r="R242">
        <v>6</v>
      </c>
      <c r="S242">
        <f t="shared" si="16"/>
        <v>3</v>
      </c>
      <c r="T242">
        <f t="shared" si="17"/>
        <v>42</v>
      </c>
      <c r="U242" t="str">
        <f>VLOOKUP(T242,Conceito!$B$2:$C$102,2,FALSE)</f>
        <v>C</v>
      </c>
    </row>
    <row r="243" spans="1:21">
      <c r="A243">
        <v>78</v>
      </c>
      <c r="B243" t="s">
        <v>301</v>
      </c>
      <c r="C243">
        <v>0</v>
      </c>
      <c r="D243">
        <f t="shared" si="9"/>
        <v>5</v>
      </c>
      <c r="E243">
        <v>2</v>
      </c>
      <c r="F243">
        <f t="shared" si="10"/>
        <v>5</v>
      </c>
      <c r="G243">
        <f t="shared" si="11"/>
        <v>0</v>
      </c>
      <c r="H243">
        <f t="shared" si="12"/>
        <v>5</v>
      </c>
      <c r="I243">
        <v>0</v>
      </c>
      <c r="J243">
        <f t="shared" si="13"/>
        <v>5</v>
      </c>
      <c r="K243">
        <f t="shared" si="13"/>
        <v>5</v>
      </c>
      <c r="L243">
        <v>8</v>
      </c>
      <c r="M243">
        <v>0</v>
      </c>
      <c r="N243">
        <v>5</v>
      </c>
      <c r="O243">
        <v>5</v>
      </c>
      <c r="P243">
        <f t="shared" si="14"/>
        <v>3</v>
      </c>
      <c r="Q243">
        <f t="shared" si="15"/>
        <v>0</v>
      </c>
      <c r="R243">
        <v>6</v>
      </c>
      <c r="S243">
        <f t="shared" si="16"/>
        <v>3</v>
      </c>
      <c r="T243">
        <f t="shared" si="17"/>
        <v>57</v>
      </c>
      <c r="U243" t="str">
        <f>VLOOKUP(T243,Conceito!$B$2:$C$102,2,FALSE)</f>
        <v>C+</v>
      </c>
    </row>
    <row r="244" spans="1:21">
      <c r="A244">
        <v>79</v>
      </c>
      <c r="B244" t="s">
        <v>304</v>
      </c>
      <c r="C244">
        <v>0</v>
      </c>
      <c r="D244">
        <f t="shared" si="9"/>
        <v>0</v>
      </c>
      <c r="E244">
        <v>0</v>
      </c>
      <c r="F244">
        <f t="shared" si="10"/>
        <v>0</v>
      </c>
      <c r="G244">
        <f t="shared" si="11"/>
        <v>0</v>
      </c>
      <c r="H244">
        <f t="shared" si="12"/>
        <v>5</v>
      </c>
      <c r="I244">
        <v>0</v>
      </c>
      <c r="J244">
        <f t="shared" si="13"/>
        <v>5</v>
      </c>
      <c r="K244">
        <f t="shared" si="13"/>
        <v>5</v>
      </c>
      <c r="L244">
        <v>0</v>
      </c>
      <c r="M244">
        <v>5</v>
      </c>
      <c r="N244">
        <v>5</v>
      </c>
      <c r="O244">
        <v>0</v>
      </c>
      <c r="P244">
        <f t="shared" si="14"/>
        <v>3</v>
      </c>
      <c r="Q244">
        <f t="shared" si="15"/>
        <v>0</v>
      </c>
      <c r="R244">
        <v>0</v>
      </c>
      <c r="S244">
        <f t="shared" si="16"/>
        <v>3</v>
      </c>
      <c r="T244">
        <f t="shared" si="17"/>
        <v>31</v>
      </c>
      <c r="U244" t="str">
        <f>VLOOKUP(T244,Conceito!$B$2:$C$102,2,FALSE)</f>
        <v>C</v>
      </c>
    </row>
    <row r="245" spans="1:21">
      <c r="A245">
        <v>80</v>
      </c>
      <c r="B245" t="s">
        <v>307</v>
      </c>
      <c r="C245">
        <v>5</v>
      </c>
      <c r="D245">
        <f t="shared" si="9"/>
        <v>0</v>
      </c>
      <c r="E245">
        <v>0</v>
      </c>
      <c r="F245">
        <f t="shared" si="10"/>
        <v>0</v>
      </c>
      <c r="G245">
        <f t="shared" si="11"/>
        <v>0</v>
      </c>
      <c r="H245">
        <f t="shared" si="12"/>
        <v>5</v>
      </c>
      <c r="I245">
        <v>0</v>
      </c>
      <c r="J245">
        <f t="shared" si="13"/>
        <v>5</v>
      </c>
      <c r="K245">
        <f t="shared" si="13"/>
        <v>5</v>
      </c>
      <c r="L245">
        <v>0</v>
      </c>
      <c r="M245">
        <v>8</v>
      </c>
      <c r="N245">
        <v>8</v>
      </c>
      <c r="O245">
        <v>5</v>
      </c>
      <c r="P245">
        <f t="shared" si="14"/>
        <v>3</v>
      </c>
      <c r="Q245">
        <f t="shared" si="15"/>
        <v>0</v>
      </c>
      <c r="R245">
        <v>6</v>
      </c>
      <c r="S245">
        <f t="shared" si="16"/>
        <v>3</v>
      </c>
      <c r="T245">
        <f t="shared" si="17"/>
        <v>53</v>
      </c>
      <c r="U245" t="str">
        <f>VLOOKUP(T245,Conceito!$B$2:$C$102,2,FALSE)</f>
        <v>C+</v>
      </c>
    </row>
    <row r="246" spans="1:21">
      <c r="A246">
        <v>81</v>
      </c>
      <c r="B246" t="s">
        <v>311</v>
      </c>
      <c r="C246">
        <v>0</v>
      </c>
      <c r="D246">
        <f t="shared" si="9"/>
        <v>0</v>
      </c>
      <c r="E246">
        <v>0</v>
      </c>
      <c r="F246">
        <f t="shared" si="10"/>
        <v>0</v>
      </c>
      <c r="G246">
        <f t="shared" si="11"/>
        <v>0</v>
      </c>
      <c r="H246">
        <f t="shared" si="12"/>
        <v>5</v>
      </c>
      <c r="I246">
        <v>0</v>
      </c>
      <c r="J246">
        <f t="shared" si="13"/>
        <v>5</v>
      </c>
      <c r="K246">
        <f t="shared" si="13"/>
        <v>5</v>
      </c>
      <c r="L246">
        <v>8</v>
      </c>
      <c r="M246">
        <v>5</v>
      </c>
      <c r="N246">
        <v>5</v>
      </c>
      <c r="O246">
        <v>5</v>
      </c>
      <c r="P246">
        <f t="shared" si="14"/>
        <v>3</v>
      </c>
      <c r="Q246">
        <f t="shared" si="15"/>
        <v>0</v>
      </c>
      <c r="R246">
        <v>6</v>
      </c>
      <c r="S246">
        <f t="shared" si="16"/>
        <v>3</v>
      </c>
      <c r="T246">
        <f t="shared" si="17"/>
        <v>50</v>
      </c>
      <c r="U246" t="str">
        <f>VLOOKUP(T246,Conceito!$B$2:$C$102,2,FALSE)</f>
        <v>C+</v>
      </c>
    </row>
    <row r="247" spans="1:21">
      <c r="A247">
        <v>82</v>
      </c>
      <c r="B247" t="s">
        <v>314</v>
      </c>
      <c r="C247">
        <v>0</v>
      </c>
      <c r="D247">
        <f t="shared" si="9"/>
        <v>0</v>
      </c>
      <c r="E247">
        <v>0</v>
      </c>
      <c r="F247">
        <f t="shared" si="10"/>
        <v>0</v>
      </c>
      <c r="G247">
        <f t="shared" si="11"/>
        <v>0</v>
      </c>
      <c r="H247">
        <f t="shared" si="12"/>
        <v>5</v>
      </c>
      <c r="I247">
        <v>0</v>
      </c>
      <c r="J247">
        <f t="shared" si="13"/>
        <v>5</v>
      </c>
      <c r="K247">
        <f t="shared" si="13"/>
        <v>5</v>
      </c>
      <c r="L247">
        <v>0</v>
      </c>
      <c r="M247">
        <v>5</v>
      </c>
      <c r="N247">
        <v>5</v>
      </c>
      <c r="O247">
        <v>5</v>
      </c>
      <c r="P247">
        <f t="shared" si="14"/>
        <v>3</v>
      </c>
      <c r="Q247">
        <f t="shared" si="15"/>
        <v>6</v>
      </c>
      <c r="R247">
        <v>6</v>
      </c>
      <c r="S247">
        <f t="shared" si="16"/>
        <v>3</v>
      </c>
      <c r="T247">
        <f t="shared" si="17"/>
        <v>48</v>
      </c>
      <c r="U247" t="str">
        <f>VLOOKUP(T247,Conceito!$B$2:$C$102,2,FALSE)</f>
        <v>C</v>
      </c>
    </row>
    <row r="248" spans="1:21">
      <c r="A248">
        <v>83</v>
      </c>
      <c r="B248" t="s">
        <v>317</v>
      </c>
      <c r="C248">
        <v>0</v>
      </c>
      <c r="D248">
        <f t="shared" si="9"/>
        <v>0</v>
      </c>
      <c r="E248">
        <v>0</v>
      </c>
      <c r="F248">
        <f t="shared" si="10"/>
        <v>0</v>
      </c>
      <c r="G248">
        <f t="shared" si="11"/>
        <v>0</v>
      </c>
      <c r="H248">
        <f t="shared" si="12"/>
        <v>5</v>
      </c>
      <c r="I248">
        <v>0</v>
      </c>
      <c r="J248">
        <f t="shared" si="13"/>
        <v>5</v>
      </c>
      <c r="K248">
        <f t="shared" si="13"/>
        <v>5</v>
      </c>
      <c r="L248">
        <v>0</v>
      </c>
      <c r="M248">
        <v>0</v>
      </c>
      <c r="N248">
        <v>5</v>
      </c>
      <c r="O248">
        <v>5</v>
      </c>
      <c r="P248">
        <f t="shared" si="14"/>
        <v>3</v>
      </c>
      <c r="Q248">
        <f t="shared" si="15"/>
        <v>0</v>
      </c>
      <c r="R248">
        <v>6</v>
      </c>
      <c r="S248">
        <f t="shared" si="16"/>
        <v>3</v>
      </c>
      <c r="T248">
        <f t="shared" si="17"/>
        <v>37</v>
      </c>
      <c r="U248" t="str">
        <f>VLOOKUP(T248,Conceito!$B$2:$C$102,2,FALSE)</f>
        <v>C</v>
      </c>
    </row>
    <row r="249" spans="1:21">
      <c r="A249">
        <v>84</v>
      </c>
      <c r="B249" t="s">
        <v>320</v>
      </c>
      <c r="C249">
        <v>0</v>
      </c>
      <c r="D249">
        <f t="shared" si="9"/>
        <v>0</v>
      </c>
      <c r="E249">
        <v>0</v>
      </c>
      <c r="F249">
        <f t="shared" si="10"/>
        <v>5</v>
      </c>
      <c r="G249">
        <f t="shared" si="11"/>
        <v>0</v>
      </c>
      <c r="H249">
        <f t="shared" si="12"/>
        <v>5</v>
      </c>
      <c r="I249">
        <v>0</v>
      </c>
      <c r="J249">
        <f t="shared" si="13"/>
        <v>5</v>
      </c>
      <c r="K249">
        <f t="shared" si="13"/>
        <v>5</v>
      </c>
      <c r="L249">
        <v>0</v>
      </c>
      <c r="M249">
        <v>5</v>
      </c>
      <c r="N249">
        <v>5</v>
      </c>
      <c r="O249">
        <v>0</v>
      </c>
      <c r="P249">
        <f t="shared" si="14"/>
        <v>3</v>
      </c>
      <c r="Q249">
        <f t="shared" si="15"/>
        <v>6</v>
      </c>
      <c r="R249">
        <v>6</v>
      </c>
      <c r="S249">
        <f t="shared" si="16"/>
        <v>3</v>
      </c>
      <c r="T249">
        <f t="shared" si="17"/>
        <v>48</v>
      </c>
      <c r="U249" t="str">
        <f>VLOOKUP(T249,Conceito!$B$2:$C$102,2,FALSE)</f>
        <v>C</v>
      </c>
    </row>
    <row r="250" spans="1:21">
      <c r="A250">
        <v>85</v>
      </c>
      <c r="B250" t="s">
        <v>324</v>
      </c>
      <c r="C250">
        <v>0</v>
      </c>
      <c r="D250">
        <f t="shared" si="9"/>
        <v>0</v>
      </c>
      <c r="E250">
        <v>0</v>
      </c>
      <c r="F250">
        <f t="shared" si="10"/>
        <v>0</v>
      </c>
      <c r="G250">
        <f t="shared" si="11"/>
        <v>0</v>
      </c>
      <c r="H250">
        <f t="shared" si="12"/>
        <v>5</v>
      </c>
      <c r="I250">
        <v>0</v>
      </c>
      <c r="J250">
        <f t="shared" si="13"/>
        <v>5</v>
      </c>
      <c r="K250">
        <f t="shared" si="13"/>
        <v>5</v>
      </c>
      <c r="L250">
        <v>0</v>
      </c>
      <c r="M250">
        <v>5</v>
      </c>
      <c r="N250">
        <v>5</v>
      </c>
      <c r="O250">
        <v>5</v>
      </c>
      <c r="P250">
        <f t="shared" si="14"/>
        <v>3</v>
      </c>
      <c r="Q250">
        <f t="shared" si="15"/>
        <v>6</v>
      </c>
      <c r="R250">
        <v>6</v>
      </c>
      <c r="S250">
        <f t="shared" si="16"/>
        <v>0</v>
      </c>
      <c r="T250">
        <f t="shared" si="17"/>
        <v>45</v>
      </c>
      <c r="U250" t="str">
        <f>VLOOKUP(T250,Conceito!$B$2:$C$102,2,FALSE)</f>
        <v>C</v>
      </c>
    </row>
    <row r="251" spans="1:21">
      <c r="A251">
        <v>86</v>
      </c>
      <c r="B251" t="s">
        <v>328</v>
      </c>
      <c r="C251">
        <v>0</v>
      </c>
      <c r="D251">
        <f t="shared" si="9"/>
        <v>0</v>
      </c>
      <c r="E251">
        <v>2</v>
      </c>
      <c r="F251">
        <f t="shared" si="10"/>
        <v>0</v>
      </c>
      <c r="G251">
        <f t="shared" si="11"/>
        <v>0</v>
      </c>
      <c r="H251">
        <f t="shared" si="12"/>
        <v>5</v>
      </c>
      <c r="I251">
        <v>0</v>
      </c>
      <c r="J251">
        <f t="shared" si="13"/>
        <v>0</v>
      </c>
      <c r="K251">
        <f t="shared" si="13"/>
        <v>0</v>
      </c>
      <c r="L251">
        <v>8</v>
      </c>
      <c r="M251">
        <v>5</v>
      </c>
      <c r="N251">
        <v>5</v>
      </c>
      <c r="O251">
        <v>5</v>
      </c>
      <c r="P251">
        <f t="shared" si="14"/>
        <v>0</v>
      </c>
      <c r="Q251">
        <f t="shared" si="15"/>
        <v>0</v>
      </c>
      <c r="R251">
        <v>0</v>
      </c>
      <c r="S251">
        <f t="shared" si="16"/>
        <v>0</v>
      </c>
      <c r="T251">
        <f t="shared" si="17"/>
        <v>30</v>
      </c>
      <c r="U251" t="str">
        <f>VLOOKUP(T251,Conceito!$B$2:$C$102,2,FALSE)</f>
        <v>C</v>
      </c>
    </row>
    <row r="252" spans="1:21">
      <c r="A252">
        <v>87</v>
      </c>
      <c r="B252" t="s">
        <v>331</v>
      </c>
      <c r="C252">
        <v>0</v>
      </c>
      <c r="D252">
        <f t="shared" si="9"/>
        <v>0</v>
      </c>
      <c r="E252">
        <v>8</v>
      </c>
      <c r="F252">
        <f t="shared" si="10"/>
        <v>0</v>
      </c>
      <c r="G252">
        <f t="shared" si="11"/>
        <v>0</v>
      </c>
      <c r="H252">
        <f t="shared" si="12"/>
        <v>5</v>
      </c>
      <c r="I252">
        <v>0</v>
      </c>
      <c r="J252">
        <f t="shared" si="13"/>
        <v>5</v>
      </c>
      <c r="K252">
        <f t="shared" si="13"/>
        <v>5</v>
      </c>
      <c r="L252">
        <v>0</v>
      </c>
      <c r="M252">
        <v>8</v>
      </c>
      <c r="N252">
        <v>8</v>
      </c>
      <c r="O252">
        <v>8</v>
      </c>
      <c r="P252">
        <f t="shared" si="14"/>
        <v>3</v>
      </c>
      <c r="Q252">
        <f t="shared" si="15"/>
        <v>0</v>
      </c>
      <c r="R252">
        <v>6</v>
      </c>
      <c r="S252">
        <f t="shared" si="16"/>
        <v>3</v>
      </c>
      <c r="T252">
        <f t="shared" si="17"/>
        <v>59</v>
      </c>
      <c r="U252" t="str">
        <f>VLOOKUP(T252,Conceito!$B$2:$C$102,2,FALSE)</f>
        <v>C+</v>
      </c>
    </row>
    <row r="253" spans="1:21">
      <c r="A253">
        <v>88</v>
      </c>
      <c r="B253" t="s">
        <v>334</v>
      </c>
      <c r="C253">
        <v>0</v>
      </c>
      <c r="D253">
        <f t="shared" si="9"/>
        <v>0</v>
      </c>
      <c r="E253">
        <v>0</v>
      </c>
      <c r="F253">
        <f t="shared" si="10"/>
        <v>0</v>
      </c>
      <c r="G253">
        <f t="shared" si="11"/>
        <v>0</v>
      </c>
      <c r="H253">
        <f t="shared" si="12"/>
        <v>5</v>
      </c>
      <c r="I253">
        <v>0</v>
      </c>
      <c r="J253">
        <f t="shared" si="13"/>
        <v>5</v>
      </c>
      <c r="K253">
        <f t="shared" si="13"/>
        <v>5</v>
      </c>
      <c r="L253">
        <v>0</v>
      </c>
      <c r="M253">
        <v>5</v>
      </c>
      <c r="N253">
        <v>5</v>
      </c>
      <c r="O253">
        <v>5</v>
      </c>
      <c r="P253">
        <f t="shared" si="14"/>
        <v>3</v>
      </c>
      <c r="Q253">
        <f t="shared" si="15"/>
        <v>0</v>
      </c>
      <c r="R253">
        <v>0</v>
      </c>
      <c r="S253">
        <f t="shared" si="16"/>
        <v>3</v>
      </c>
      <c r="T253">
        <f t="shared" si="17"/>
        <v>36</v>
      </c>
      <c r="U253" t="str">
        <f>VLOOKUP(T253,Conceito!$B$2:$C$102,2,FALSE)</f>
        <v>C</v>
      </c>
    </row>
    <row r="254" spans="1:21">
      <c r="A254">
        <v>89</v>
      </c>
      <c r="B254" t="s">
        <v>337</v>
      </c>
      <c r="C254">
        <v>0</v>
      </c>
      <c r="D254">
        <f t="shared" si="9"/>
        <v>0</v>
      </c>
      <c r="E254">
        <v>8</v>
      </c>
      <c r="F254">
        <f t="shared" si="10"/>
        <v>5</v>
      </c>
      <c r="G254">
        <f t="shared" si="11"/>
        <v>0</v>
      </c>
      <c r="H254">
        <f t="shared" si="12"/>
        <v>5</v>
      </c>
      <c r="I254">
        <v>0</v>
      </c>
      <c r="J254">
        <f t="shared" si="13"/>
        <v>5</v>
      </c>
      <c r="K254">
        <f t="shared" si="13"/>
        <v>5</v>
      </c>
      <c r="L254">
        <v>0</v>
      </c>
      <c r="M254">
        <v>5</v>
      </c>
      <c r="N254">
        <v>5</v>
      </c>
      <c r="O254">
        <v>5</v>
      </c>
      <c r="P254">
        <f t="shared" si="14"/>
        <v>3</v>
      </c>
      <c r="Q254">
        <f t="shared" si="15"/>
        <v>0</v>
      </c>
      <c r="R254">
        <v>6</v>
      </c>
      <c r="S254">
        <f t="shared" si="16"/>
        <v>3</v>
      </c>
      <c r="T254">
        <f t="shared" si="17"/>
        <v>55</v>
      </c>
      <c r="U254" t="str">
        <f>VLOOKUP(T254,Conceito!$B$2:$C$102,2,FALSE)</f>
        <v>C+</v>
      </c>
    </row>
    <row r="255" spans="1:21">
      <c r="A255">
        <v>90</v>
      </c>
      <c r="B255" t="s">
        <v>340</v>
      </c>
      <c r="C255">
        <v>0</v>
      </c>
      <c r="D255">
        <f t="shared" si="9"/>
        <v>0</v>
      </c>
      <c r="E255">
        <v>5</v>
      </c>
      <c r="F255">
        <f t="shared" si="10"/>
        <v>5</v>
      </c>
      <c r="G255">
        <f t="shared" si="11"/>
        <v>0</v>
      </c>
      <c r="H255">
        <f t="shared" si="12"/>
        <v>5</v>
      </c>
      <c r="I255">
        <v>0</v>
      </c>
      <c r="J255">
        <f t="shared" si="13"/>
        <v>5</v>
      </c>
      <c r="K255">
        <f t="shared" si="13"/>
        <v>5</v>
      </c>
      <c r="L255">
        <v>0</v>
      </c>
      <c r="M255">
        <v>5</v>
      </c>
      <c r="N255">
        <v>5</v>
      </c>
      <c r="O255">
        <v>5</v>
      </c>
      <c r="P255">
        <f t="shared" si="14"/>
        <v>0</v>
      </c>
      <c r="Q255">
        <f t="shared" si="15"/>
        <v>0</v>
      </c>
      <c r="R255">
        <v>2</v>
      </c>
      <c r="S255">
        <f t="shared" si="16"/>
        <v>0</v>
      </c>
      <c r="T255">
        <f t="shared" si="17"/>
        <v>42</v>
      </c>
      <c r="U255" t="str">
        <f>VLOOKUP(T255,Conceito!$B$2:$C$102,2,FALSE)</f>
        <v>C</v>
      </c>
    </row>
    <row r="256" spans="1:21">
      <c r="A256">
        <v>91</v>
      </c>
      <c r="B256" t="s">
        <v>343</v>
      </c>
      <c r="C256">
        <v>0</v>
      </c>
      <c r="D256">
        <f t="shared" si="9"/>
        <v>0</v>
      </c>
      <c r="E256">
        <v>2</v>
      </c>
      <c r="F256">
        <f t="shared" si="10"/>
        <v>5</v>
      </c>
      <c r="G256">
        <f t="shared" si="11"/>
        <v>0</v>
      </c>
      <c r="H256">
        <f t="shared" si="12"/>
        <v>5</v>
      </c>
      <c r="I256">
        <v>0</v>
      </c>
      <c r="J256">
        <f t="shared" si="13"/>
        <v>5</v>
      </c>
      <c r="K256">
        <f t="shared" si="13"/>
        <v>5</v>
      </c>
      <c r="L256">
        <v>0</v>
      </c>
      <c r="M256">
        <v>8</v>
      </c>
      <c r="N256">
        <v>8</v>
      </c>
      <c r="O256">
        <v>8</v>
      </c>
      <c r="P256">
        <f t="shared" si="14"/>
        <v>3</v>
      </c>
      <c r="Q256">
        <f t="shared" si="15"/>
        <v>6</v>
      </c>
      <c r="R256">
        <v>6</v>
      </c>
      <c r="S256">
        <f t="shared" si="16"/>
        <v>0</v>
      </c>
      <c r="T256">
        <f t="shared" si="17"/>
        <v>61</v>
      </c>
      <c r="U256" t="str">
        <f>VLOOKUP(T256,Conceito!$B$2:$C$102,2,FALSE)</f>
        <v>B</v>
      </c>
    </row>
    <row r="257" spans="1:21">
      <c r="A257">
        <v>92</v>
      </c>
      <c r="B257" t="s">
        <v>346</v>
      </c>
      <c r="C257">
        <v>0</v>
      </c>
      <c r="D257">
        <f t="shared" si="9"/>
        <v>0</v>
      </c>
      <c r="E257">
        <v>2</v>
      </c>
      <c r="F257">
        <f t="shared" si="10"/>
        <v>0</v>
      </c>
      <c r="G257">
        <f t="shared" si="11"/>
        <v>0</v>
      </c>
      <c r="H257">
        <f t="shared" si="12"/>
        <v>5</v>
      </c>
      <c r="I257">
        <v>0</v>
      </c>
      <c r="J257">
        <f t="shared" si="13"/>
        <v>5</v>
      </c>
      <c r="K257">
        <f t="shared" si="13"/>
        <v>5</v>
      </c>
      <c r="L257">
        <v>0</v>
      </c>
      <c r="M257">
        <v>8</v>
      </c>
      <c r="N257">
        <v>8</v>
      </c>
      <c r="O257">
        <v>8</v>
      </c>
      <c r="P257">
        <f t="shared" si="14"/>
        <v>3</v>
      </c>
      <c r="Q257">
        <f t="shared" si="15"/>
        <v>6</v>
      </c>
      <c r="R257">
        <v>0</v>
      </c>
      <c r="S257">
        <f t="shared" si="16"/>
        <v>3</v>
      </c>
      <c r="T257">
        <f t="shared" si="17"/>
        <v>53</v>
      </c>
      <c r="U257" t="str">
        <f>VLOOKUP(T257,Conceito!$B$2:$C$102,2,FALSE)</f>
        <v>C+</v>
      </c>
    </row>
    <row r="258" spans="1:21">
      <c r="A258">
        <v>93</v>
      </c>
      <c r="B258" t="s">
        <v>349</v>
      </c>
      <c r="C258">
        <v>0</v>
      </c>
      <c r="D258">
        <f t="shared" si="9"/>
        <v>0</v>
      </c>
      <c r="E258">
        <v>0</v>
      </c>
      <c r="F258">
        <f t="shared" si="10"/>
        <v>0</v>
      </c>
      <c r="G258">
        <f t="shared" si="11"/>
        <v>0</v>
      </c>
      <c r="H258">
        <f t="shared" si="12"/>
        <v>5</v>
      </c>
      <c r="I258">
        <v>0</v>
      </c>
      <c r="J258">
        <f t="shared" si="13"/>
        <v>5</v>
      </c>
      <c r="K258">
        <f t="shared" si="13"/>
        <v>5</v>
      </c>
      <c r="L258">
        <v>8</v>
      </c>
      <c r="M258">
        <v>8</v>
      </c>
      <c r="N258">
        <v>8</v>
      </c>
      <c r="O258">
        <v>8</v>
      </c>
      <c r="P258">
        <f t="shared" si="14"/>
        <v>3</v>
      </c>
      <c r="Q258">
        <f t="shared" si="15"/>
        <v>0</v>
      </c>
      <c r="R258">
        <v>6</v>
      </c>
      <c r="S258">
        <f t="shared" si="16"/>
        <v>3</v>
      </c>
      <c r="T258">
        <f t="shared" si="17"/>
        <v>59</v>
      </c>
      <c r="U258" t="str">
        <f>VLOOKUP(T258,Conceito!$B$2:$C$102,2,FALSE)</f>
        <v>C+</v>
      </c>
    </row>
    <row r="259" spans="1:21">
      <c r="A259">
        <v>94</v>
      </c>
      <c r="B259" t="s">
        <v>352</v>
      </c>
      <c r="C259">
        <v>0</v>
      </c>
      <c r="D259">
        <f t="shared" si="9"/>
        <v>5</v>
      </c>
      <c r="E259">
        <v>5</v>
      </c>
      <c r="F259">
        <f t="shared" si="10"/>
        <v>0</v>
      </c>
      <c r="G259">
        <f t="shared" si="11"/>
        <v>0</v>
      </c>
      <c r="H259">
        <f t="shared" si="12"/>
        <v>5</v>
      </c>
      <c r="I259">
        <v>0</v>
      </c>
      <c r="J259">
        <f t="shared" si="13"/>
        <v>5</v>
      </c>
      <c r="K259">
        <f t="shared" si="13"/>
        <v>5</v>
      </c>
      <c r="L259">
        <v>8</v>
      </c>
      <c r="M259">
        <v>5</v>
      </c>
      <c r="N259">
        <v>5</v>
      </c>
      <c r="O259">
        <v>5</v>
      </c>
      <c r="P259">
        <f t="shared" si="14"/>
        <v>3</v>
      </c>
      <c r="Q259">
        <f t="shared" si="15"/>
        <v>0</v>
      </c>
      <c r="R259">
        <v>0</v>
      </c>
      <c r="S259">
        <f t="shared" si="16"/>
        <v>3</v>
      </c>
      <c r="T259">
        <f t="shared" si="17"/>
        <v>54</v>
      </c>
      <c r="U259" t="str">
        <f>VLOOKUP(T259,Conceito!$B$2:$C$102,2,FALSE)</f>
        <v>C+</v>
      </c>
    </row>
    <row r="260" spans="1:21">
      <c r="A260">
        <v>95</v>
      </c>
      <c r="B260" t="s">
        <v>355</v>
      </c>
      <c r="C260">
        <v>0</v>
      </c>
      <c r="D260">
        <f t="shared" si="9"/>
        <v>0</v>
      </c>
      <c r="E260">
        <v>0</v>
      </c>
      <c r="F260">
        <f t="shared" si="10"/>
        <v>0</v>
      </c>
      <c r="G260">
        <f t="shared" si="11"/>
        <v>0</v>
      </c>
      <c r="H260">
        <f t="shared" si="12"/>
        <v>5</v>
      </c>
      <c r="I260">
        <v>0</v>
      </c>
      <c r="J260">
        <f t="shared" si="13"/>
        <v>5</v>
      </c>
      <c r="K260">
        <f t="shared" si="13"/>
        <v>5</v>
      </c>
      <c r="L260">
        <v>0</v>
      </c>
      <c r="M260">
        <v>5</v>
      </c>
      <c r="N260">
        <v>5</v>
      </c>
      <c r="O260">
        <v>5</v>
      </c>
      <c r="P260">
        <f t="shared" si="14"/>
        <v>3</v>
      </c>
      <c r="Q260">
        <f t="shared" si="15"/>
        <v>0</v>
      </c>
      <c r="R260">
        <v>2</v>
      </c>
      <c r="S260">
        <f t="shared" si="16"/>
        <v>3</v>
      </c>
      <c r="T260">
        <f t="shared" si="17"/>
        <v>38</v>
      </c>
      <c r="U260" t="str">
        <f>VLOOKUP(T260,Conceito!$B$2:$C$102,2,FALSE)</f>
        <v>C</v>
      </c>
    </row>
    <row r="261" spans="1:21">
      <c r="A261">
        <v>96</v>
      </c>
      <c r="B261" t="s">
        <v>358</v>
      </c>
      <c r="C261">
        <v>0</v>
      </c>
      <c r="D261">
        <f t="shared" si="9"/>
        <v>0</v>
      </c>
      <c r="E261">
        <v>2</v>
      </c>
      <c r="F261">
        <f t="shared" si="10"/>
        <v>5</v>
      </c>
      <c r="G261">
        <f t="shared" si="11"/>
        <v>0</v>
      </c>
      <c r="H261">
        <f t="shared" si="12"/>
        <v>5</v>
      </c>
      <c r="I261">
        <v>0</v>
      </c>
      <c r="J261">
        <f t="shared" si="13"/>
        <v>5</v>
      </c>
      <c r="K261">
        <f t="shared" si="13"/>
        <v>5</v>
      </c>
      <c r="L261">
        <v>0</v>
      </c>
      <c r="M261">
        <v>5</v>
      </c>
      <c r="N261">
        <v>5</v>
      </c>
      <c r="O261">
        <v>0</v>
      </c>
      <c r="P261">
        <f t="shared" si="14"/>
        <v>3</v>
      </c>
      <c r="Q261">
        <f t="shared" si="15"/>
        <v>0</v>
      </c>
      <c r="R261">
        <v>6</v>
      </c>
      <c r="S261">
        <f t="shared" si="16"/>
        <v>3</v>
      </c>
      <c r="T261">
        <f t="shared" si="17"/>
        <v>44</v>
      </c>
      <c r="U261" t="str">
        <f>VLOOKUP(T261,Conceito!$B$2:$C$102,2,FALSE)</f>
        <v>C</v>
      </c>
    </row>
    <row r="262" spans="1:21">
      <c r="A262">
        <v>97</v>
      </c>
      <c r="B262" t="s">
        <v>361</v>
      </c>
      <c r="C262">
        <v>0</v>
      </c>
      <c r="D262">
        <f t="shared" si="9"/>
        <v>0</v>
      </c>
      <c r="E262">
        <v>2</v>
      </c>
      <c r="F262">
        <f t="shared" si="10"/>
        <v>0</v>
      </c>
      <c r="G262">
        <f t="shared" si="11"/>
        <v>0</v>
      </c>
      <c r="H262">
        <f t="shared" si="12"/>
        <v>5</v>
      </c>
      <c r="I262">
        <v>0</v>
      </c>
      <c r="J262">
        <f t="shared" si="13"/>
        <v>5</v>
      </c>
      <c r="K262">
        <f t="shared" si="13"/>
        <v>5</v>
      </c>
      <c r="L262">
        <v>8</v>
      </c>
      <c r="M262">
        <v>8</v>
      </c>
      <c r="N262">
        <v>8</v>
      </c>
      <c r="O262">
        <v>8</v>
      </c>
      <c r="P262">
        <f t="shared" si="14"/>
        <v>3</v>
      </c>
      <c r="Q262">
        <f t="shared" si="15"/>
        <v>0</v>
      </c>
      <c r="R262">
        <v>6</v>
      </c>
      <c r="S262">
        <f t="shared" si="16"/>
        <v>0</v>
      </c>
      <c r="T262">
        <f t="shared" si="17"/>
        <v>58</v>
      </c>
      <c r="U262" t="str">
        <f>VLOOKUP(T262,Conceito!$B$2:$C$102,2,FALSE)</f>
        <v>C+</v>
      </c>
    </row>
    <row r="263" spans="1:21">
      <c r="A263">
        <v>98</v>
      </c>
      <c r="B263" t="s">
        <v>364</v>
      </c>
      <c r="C263">
        <v>0</v>
      </c>
      <c r="D263">
        <f t="shared" si="9"/>
        <v>0</v>
      </c>
      <c r="E263">
        <v>0</v>
      </c>
      <c r="F263">
        <f t="shared" si="10"/>
        <v>0</v>
      </c>
      <c r="G263">
        <f t="shared" si="11"/>
        <v>0</v>
      </c>
      <c r="H263">
        <f t="shared" si="12"/>
        <v>5</v>
      </c>
      <c r="I263">
        <v>0</v>
      </c>
      <c r="J263">
        <f t="shared" si="13"/>
        <v>5</v>
      </c>
      <c r="K263">
        <f t="shared" si="13"/>
        <v>5</v>
      </c>
      <c r="L263">
        <v>0</v>
      </c>
      <c r="M263">
        <v>5</v>
      </c>
      <c r="N263">
        <v>5</v>
      </c>
      <c r="O263">
        <v>5</v>
      </c>
      <c r="P263">
        <f t="shared" si="14"/>
        <v>3</v>
      </c>
      <c r="Q263">
        <f t="shared" si="15"/>
        <v>0</v>
      </c>
      <c r="R263">
        <v>0</v>
      </c>
      <c r="S263">
        <f t="shared" si="16"/>
        <v>3</v>
      </c>
      <c r="T263">
        <f t="shared" si="17"/>
        <v>36</v>
      </c>
      <c r="U263" t="str">
        <f>VLOOKUP(T263,Conceito!$B$2:$C$102,2,FALSE)</f>
        <v>C</v>
      </c>
    </row>
    <row r="264" spans="1:21">
      <c r="A264">
        <v>99</v>
      </c>
      <c r="B264" t="s">
        <v>367</v>
      </c>
      <c r="C264">
        <v>0</v>
      </c>
      <c r="D264">
        <f t="shared" si="9"/>
        <v>0</v>
      </c>
      <c r="E264">
        <v>8</v>
      </c>
      <c r="F264">
        <f t="shared" si="10"/>
        <v>0</v>
      </c>
      <c r="G264">
        <f t="shared" si="11"/>
        <v>0</v>
      </c>
      <c r="H264">
        <f t="shared" si="12"/>
        <v>0</v>
      </c>
      <c r="I264">
        <v>0</v>
      </c>
      <c r="J264">
        <f t="shared" si="13"/>
        <v>5</v>
      </c>
      <c r="K264">
        <f t="shared" si="13"/>
        <v>5</v>
      </c>
      <c r="L264">
        <v>0</v>
      </c>
      <c r="M264">
        <v>0</v>
      </c>
      <c r="N264">
        <v>8</v>
      </c>
      <c r="O264">
        <v>0</v>
      </c>
      <c r="P264">
        <f t="shared" si="14"/>
        <v>3</v>
      </c>
      <c r="Q264">
        <f t="shared" si="15"/>
        <v>0</v>
      </c>
      <c r="R264">
        <v>2</v>
      </c>
      <c r="S264">
        <f t="shared" si="16"/>
        <v>0</v>
      </c>
      <c r="T264">
        <f t="shared" si="17"/>
        <v>31</v>
      </c>
      <c r="U264" t="str">
        <f>VLOOKUP(T264,Conceito!$B$2:$C$102,2,FALSE)</f>
        <v>C</v>
      </c>
    </row>
    <row r="265" spans="1:21">
      <c r="A265">
        <v>100</v>
      </c>
      <c r="B265" t="s">
        <v>370</v>
      </c>
      <c r="C265">
        <v>0</v>
      </c>
      <c r="D265">
        <f t="shared" si="9"/>
        <v>0</v>
      </c>
      <c r="E265">
        <v>2</v>
      </c>
      <c r="F265">
        <f t="shared" si="10"/>
        <v>5</v>
      </c>
      <c r="G265">
        <f t="shared" si="11"/>
        <v>0</v>
      </c>
      <c r="H265">
        <f t="shared" si="12"/>
        <v>5</v>
      </c>
      <c r="I265">
        <v>0</v>
      </c>
      <c r="J265">
        <f t="shared" si="13"/>
        <v>5</v>
      </c>
      <c r="K265">
        <f t="shared" si="13"/>
        <v>5</v>
      </c>
      <c r="L265">
        <v>8</v>
      </c>
      <c r="M265">
        <v>5</v>
      </c>
      <c r="N265">
        <v>5</v>
      </c>
      <c r="O265">
        <v>5</v>
      </c>
      <c r="P265">
        <f t="shared" si="14"/>
        <v>3</v>
      </c>
      <c r="Q265">
        <f t="shared" si="15"/>
        <v>6</v>
      </c>
      <c r="R265">
        <v>6</v>
      </c>
      <c r="S265">
        <f t="shared" si="16"/>
        <v>3</v>
      </c>
      <c r="T265">
        <f t="shared" si="17"/>
        <v>63</v>
      </c>
      <c r="U265" t="str">
        <f>VLOOKUP(T265,Conceito!$B$2:$C$102,2,FALSE)</f>
        <v>B</v>
      </c>
    </row>
    <row r="266" spans="1:21">
      <c r="A266">
        <v>101</v>
      </c>
      <c r="B266" t="s">
        <v>373</v>
      </c>
      <c r="C266">
        <v>0</v>
      </c>
      <c r="D266">
        <f t="shared" si="9"/>
        <v>0</v>
      </c>
      <c r="E266">
        <v>5</v>
      </c>
      <c r="F266">
        <f t="shared" si="10"/>
        <v>0</v>
      </c>
      <c r="G266">
        <f t="shared" si="11"/>
        <v>0</v>
      </c>
      <c r="H266">
        <f t="shared" si="12"/>
        <v>5</v>
      </c>
      <c r="I266">
        <v>0</v>
      </c>
      <c r="J266">
        <f t="shared" si="13"/>
        <v>5</v>
      </c>
      <c r="K266">
        <f t="shared" si="13"/>
        <v>5</v>
      </c>
      <c r="L266">
        <v>0</v>
      </c>
      <c r="M266">
        <v>5</v>
      </c>
      <c r="N266">
        <v>5</v>
      </c>
      <c r="O266">
        <v>5</v>
      </c>
      <c r="P266">
        <f t="shared" si="14"/>
        <v>3</v>
      </c>
      <c r="Q266">
        <f t="shared" si="15"/>
        <v>0</v>
      </c>
      <c r="R266">
        <v>6</v>
      </c>
      <c r="S266">
        <f t="shared" si="16"/>
        <v>3</v>
      </c>
      <c r="T266">
        <f t="shared" si="17"/>
        <v>47</v>
      </c>
      <c r="U266" t="str">
        <f>VLOOKUP(T266,Conceito!$B$2:$C$102,2,FALSE)</f>
        <v>C</v>
      </c>
    </row>
    <row r="267" spans="1:21">
      <c r="A267">
        <v>102</v>
      </c>
      <c r="B267" t="s">
        <v>376</v>
      </c>
      <c r="C267">
        <v>0</v>
      </c>
      <c r="D267">
        <f t="shared" si="9"/>
        <v>0</v>
      </c>
      <c r="E267">
        <v>2</v>
      </c>
      <c r="F267">
        <f t="shared" si="10"/>
        <v>5</v>
      </c>
      <c r="G267">
        <f t="shared" si="11"/>
        <v>0</v>
      </c>
      <c r="H267">
        <f t="shared" si="12"/>
        <v>5</v>
      </c>
      <c r="I267">
        <v>0</v>
      </c>
      <c r="J267">
        <f t="shared" si="13"/>
        <v>5</v>
      </c>
      <c r="K267">
        <f t="shared" si="13"/>
        <v>5</v>
      </c>
      <c r="L267">
        <v>8</v>
      </c>
      <c r="M267">
        <v>5</v>
      </c>
      <c r="N267">
        <v>8</v>
      </c>
      <c r="O267">
        <v>8</v>
      </c>
      <c r="P267">
        <f t="shared" si="14"/>
        <v>3</v>
      </c>
      <c r="Q267">
        <f t="shared" si="15"/>
        <v>6</v>
      </c>
      <c r="R267">
        <v>0</v>
      </c>
      <c r="S267">
        <f t="shared" si="16"/>
        <v>3</v>
      </c>
      <c r="T267">
        <f t="shared" si="17"/>
        <v>63</v>
      </c>
      <c r="U267" t="str">
        <f>VLOOKUP(T267,Conceito!$B$2:$C$102,2,FALSE)</f>
        <v>B</v>
      </c>
    </row>
    <row r="268" spans="1:21">
      <c r="A268">
        <v>103</v>
      </c>
      <c r="B268" t="s">
        <v>380</v>
      </c>
      <c r="C268">
        <v>0</v>
      </c>
      <c r="D268">
        <f t="shared" si="9"/>
        <v>0</v>
      </c>
      <c r="E268">
        <v>0</v>
      </c>
      <c r="F268">
        <f t="shared" si="10"/>
        <v>0</v>
      </c>
      <c r="G268">
        <f t="shared" si="11"/>
        <v>0</v>
      </c>
      <c r="H268">
        <f t="shared" si="12"/>
        <v>0</v>
      </c>
      <c r="I268">
        <v>0</v>
      </c>
      <c r="J268">
        <f t="shared" si="13"/>
        <v>5</v>
      </c>
      <c r="K268">
        <f t="shared" si="13"/>
        <v>5</v>
      </c>
      <c r="L268">
        <v>0</v>
      </c>
      <c r="M268">
        <v>5</v>
      </c>
      <c r="N268">
        <v>5</v>
      </c>
      <c r="O268">
        <v>0</v>
      </c>
      <c r="P268">
        <f t="shared" si="14"/>
        <v>3</v>
      </c>
      <c r="Q268">
        <f t="shared" si="15"/>
        <v>0</v>
      </c>
      <c r="R268">
        <v>0</v>
      </c>
      <c r="S268">
        <f t="shared" si="16"/>
        <v>3</v>
      </c>
      <c r="T268">
        <f t="shared" si="17"/>
        <v>26</v>
      </c>
      <c r="U268" t="str">
        <f>VLOOKUP(T268,Conceito!$B$2:$C$102,2,FALSE)</f>
        <v>C</v>
      </c>
    </row>
    <row r="269" spans="1:21">
      <c r="A269">
        <v>104</v>
      </c>
      <c r="B269" t="s">
        <v>383</v>
      </c>
      <c r="C269">
        <v>0</v>
      </c>
      <c r="D269">
        <f t="shared" si="9"/>
        <v>5</v>
      </c>
      <c r="E269">
        <v>8</v>
      </c>
      <c r="F269">
        <f t="shared" si="10"/>
        <v>5</v>
      </c>
      <c r="G269">
        <f t="shared" si="11"/>
        <v>0</v>
      </c>
      <c r="H269">
        <f t="shared" si="12"/>
        <v>5</v>
      </c>
      <c r="I269">
        <v>0</v>
      </c>
      <c r="J269">
        <f t="shared" si="13"/>
        <v>5</v>
      </c>
      <c r="K269">
        <f t="shared" si="13"/>
        <v>5</v>
      </c>
      <c r="L269">
        <v>8</v>
      </c>
      <c r="M269">
        <v>0</v>
      </c>
      <c r="N269">
        <v>8</v>
      </c>
      <c r="O269">
        <v>8</v>
      </c>
      <c r="P269">
        <f t="shared" si="14"/>
        <v>3</v>
      </c>
      <c r="Q269">
        <f t="shared" si="15"/>
        <v>6</v>
      </c>
      <c r="R269">
        <v>2</v>
      </c>
      <c r="S269">
        <f t="shared" si="16"/>
        <v>3</v>
      </c>
      <c r="T269">
        <f t="shared" si="17"/>
        <v>71</v>
      </c>
      <c r="U269" t="str">
        <f>VLOOKUP(T269,Conceito!$B$2:$C$102,2,FALSE)</f>
        <v>B</v>
      </c>
    </row>
    <row r="270" spans="1:21">
      <c r="A270">
        <v>105</v>
      </c>
      <c r="B270" t="s">
        <v>386</v>
      </c>
      <c r="C270">
        <v>0</v>
      </c>
      <c r="D270">
        <f t="shared" si="9"/>
        <v>0</v>
      </c>
      <c r="E270">
        <v>5</v>
      </c>
      <c r="F270">
        <f t="shared" si="10"/>
        <v>0</v>
      </c>
      <c r="G270">
        <f t="shared" si="11"/>
        <v>0</v>
      </c>
      <c r="H270">
        <f t="shared" si="12"/>
        <v>5</v>
      </c>
      <c r="I270">
        <v>0</v>
      </c>
      <c r="J270">
        <f t="shared" si="13"/>
        <v>5</v>
      </c>
      <c r="K270">
        <f t="shared" si="13"/>
        <v>5</v>
      </c>
      <c r="L270">
        <v>0</v>
      </c>
      <c r="M270">
        <v>5</v>
      </c>
      <c r="N270">
        <v>5</v>
      </c>
      <c r="O270">
        <v>5</v>
      </c>
      <c r="P270">
        <f t="shared" si="14"/>
        <v>3</v>
      </c>
      <c r="Q270">
        <f t="shared" si="15"/>
        <v>0</v>
      </c>
      <c r="R270">
        <v>6</v>
      </c>
      <c r="S270">
        <f t="shared" si="16"/>
        <v>3</v>
      </c>
      <c r="T270">
        <f t="shared" si="17"/>
        <v>47</v>
      </c>
      <c r="U270" t="str">
        <f>VLOOKUP(T270,Conceito!$B$2:$C$102,2,FALSE)</f>
        <v>C</v>
      </c>
    </row>
    <row r="271" spans="1:21">
      <c r="A271">
        <v>106</v>
      </c>
      <c r="B271" t="s">
        <v>389</v>
      </c>
      <c r="C271">
        <v>0</v>
      </c>
      <c r="D271">
        <f t="shared" si="9"/>
        <v>5</v>
      </c>
      <c r="E271">
        <v>8</v>
      </c>
      <c r="F271">
        <f t="shared" si="10"/>
        <v>5</v>
      </c>
      <c r="G271">
        <f t="shared" si="11"/>
        <v>4</v>
      </c>
      <c r="H271">
        <f t="shared" si="12"/>
        <v>5</v>
      </c>
      <c r="I271">
        <v>0</v>
      </c>
      <c r="J271">
        <f t="shared" si="13"/>
        <v>5</v>
      </c>
      <c r="K271">
        <f t="shared" si="13"/>
        <v>5</v>
      </c>
      <c r="L271">
        <v>8</v>
      </c>
      <c r="M271">
        <v>8</v>
      </c>
      <c r="N271">
        <v>8</v>
      </c>
      <c r="O271">
        <v>8</v>
      </c>
      <c r="P271">
        <f t="shared" si="14"/>
        <v>3</v>
      </c>
      <c r="Q271">
        <f t="shared" si="15"/>
        <v>6</v>
      </c>
      <c r="R271">
        <v>6</v>
      </c>
      <c r="S271">
        <f t="shared" si="16"/>
        <v>3</v>
      </c>
      <c r="T271">
        <f t="shared" si="17"/>
        <v>87</v>
      </c>
      <c r="U271" t="str">
        <f>VLOOKUP(T271,Conceito!$B$2:$C$102,2,FALSE)</f>
        <v>B+</v>
      </c>
    </row>
    <row r="272" spans="1:21">
      <c r="A272">
        <v>107</v>
      </c>
      <c r="B272" t="s">
        <v>393</v>
      </c>
      <c r="C272">
        <v>0</v>
      </c>
      <c r="D272">
        <f t="shared" si="9"/>
        <v>0</v>
      </c>
      <c r="E272">
        <v>8</v>
      </c>
      <c r="F272">
        <f t="shared" si="10"/>
        <v>5</v>
      </c>
      <c r="G272">
        <f t="shared" si="11"/>
        <v>4</v>
      </c>
      <c r="H272">
        <f t="shared" si="12"/>
        <v>5</v>
      </c>
      <c r="I272">
        <v>0</v>
      </c>
      <c r="J272">
        <f t="shared" si="13"/>
        <v>5</v>
      </c>
      <c r="K272">
        <f t="shared" si="13"/>
        <v>5</v>
      </c>
      <c r="L272">
        <v>8</v>
      </c>
      <c r="M272">
        <v>5</v>
      </c>
      <c r="N272">
        <v>5</v>
      </c>
      <c r="O272">
        <v>5</v>
      </c>
      <c r="P272">
        <f t="shared" si="14"/>
        <v>3</v>
      </c>
      <c r="Q272">
        <f t="shared" si="15"/>
        <v>0</v>
      </c>
      <c r="R272">
        <v>6</v>
      </c>
      <c r="S272">
        <f t="shared" si="16"/>
        <v>3</v>
      </c>
      <c r="T272">
        <f t="shared" si="17"/>
        <v>67</v>
      </c>
      <c r="U272" t="str">
        <f>VLOOKUP(T272,Conceito!$B$2:$C$102,2,FALSE)</f>
        <v>B</v>
      </c>
    </row>
    <row r="273" spans="1:21">
      <c r="A273">
        <v>108</v>
      </c>
      <c r="B273" t="s">
        <v>396</v>
      </c>
      <c r="C273">
        <v>0</v>
      </c>
      <c r="D273">
        <f t="shared" si="9"/>
        <v>0</v>
      </c>
      <c r="E273">
        <v>0</v>
      </c>
      <c r="F273">
        <f t="shared" si="10"/>
        <v>5</v>
      </c>
      <c r="G273">
        <f t="shared" si="11"/>
        <v>0</v>
      </c>
      <c r="H273">
        <f t="shared" si="12"/>
        <v>5</v>
      </c>
      <c r="I273">
        <v>0</v>
      </c>
      <c r="J273">
        <f t="shared" si="13"/>
        <v>5</v>
      </c>
      <c r="K273">
        <f t="shared" si="13"/>
        <v>5</v>
      </c>
      <c r="L273">
        <v>8</v>
      </c>
      <c r="M273">
        <v>5</v>
      </c>
      <c r="N273">
        <v>5</v>
      </c>
      <c r="O273">
        <v>5</v>
      </c>
      <c r="P273">
        <f t="shared" si="14"/>
        <v>3</v>
      </c>
      <c r="Q273">
        <f t="shared" si="15"/>
        <v>0</v>
      </c>
      <c r="R273">
        <v>6</v>
      </c>
      <c r="S273">
        <f t="shared" si="16"/>
        <v>0</v>
      </c>
      <c r="T273">
        <f t="shared" si="17"/>
        <v>52</v>
      </c>
      <c r="U273" t="str">
        <f>VLOOKUP(T273,Conceito!$B$2:$C$102,2,FALSE)</f>
        <v>C+</v>
      </c>
    </row>
    <row r="274" spans="1:21">
      <c r="A274">
        <v>109</v>
      </c>
      <c r="B274" t="s">
        <v>399</v>
      </c>
      <c r="C274">
        <v>0</v>
      </c>
      <c r="D274">
        <f t="shared" si="9"/>
        <v>0</v>
      </c>
      <c r="E274">
        <v>0</v>
      </c>
      <c r="F274">
        <f t="shared" si="10"/>
        <v>0</v>
      </c>
      <c r="G274">
        <f t="shared" si="11"/>
        <v>0</v>
      </c>
      <c r="H274">
        <f t="shared" si="12"/>
        <v>0</v>
      </c>
      <c r="I274">
        <v>0</v>
      </c>
      <c r="J274">
        <f t="shared" si="13"/>
        <v>5</v>
      </c>
      <c r="K274">
        <f t="shared" si="13"/>
        <v>5</v>
      </c>
      <c r="L274">
        <v>0</v>
      </c>
      <c r="M274">
        <v>5</v>
      </c>
      <c r="N274">
        <v>5</v>
      </c>
      <c r="O274">
        <v>5</v>
      </c>
      <c r="P274">
        <f t="shared" si="14"/>
        <v>3</v>
      </c>
      <c r="Q274">
        <f t="shared" si="15"/>
        <v>6</v>
      </c>
      <c r="R274">
        <v>6</v>
      </c>
      <c r="S274">
        <f t="shared" si="16"/>
        <v>3</v>
      </c>
      <c r="T274">
        <f t="shared" si="17"/>
        <v>43</v>
      </c>
      <c r="U274" t="str">
        <f>VLOOKUP(T274,Conceito!$B$2:$C$102,2,FALSE)</f>
        <v>C</v>
      </c>
    </row>
    <row r="275" spans="1:21">
      <c r="A275">
        <v>110</v>
      </c>
      <c r="B275" t="s">
        <v>402</v>
      </c>
      <c r="C275">
        <v>0</v>
      </c>
      <c r="D275">
        <f t="shared" si="9"/>
        <v>0</v>
      </c>
      <c r="E275">
        <v>0</v>
      </c>
      <c r="F275">
        <f t="shared" si="10"/>
        <v>0</v>
      </c>
      <c r="G275">
        <f t="shared" si="11"/>
        <v>0</v>
      </c>
      <c r="H275">
        <f t="shared" si="12"/>
        <v>5</v>
      </c>
      <c r="I275">
        <v>0</v>
      </c>
      <c r="J275">
        <f t="shared" si="13"/>
        <v>5</v>
      </c>
      <c r="K275">
        <f t="shared" si="13"/>
        <v>5</v>
      </c>
      <c r="L275">
        <v>0</v>
      </c>
      <c r="M275">
        <v>5</v>
      </c>
      <c r="N275">
        <v>5</v>
      </c>
      <c r="O275">
        <v>5</v>
      </c>
      <c r="P275">
        <f t="shared" si="14"/>
        <v>3</v>
      </c>
      <c r="Q275">
        <f t="shared" si="15"/>
        <v>0</v>
      </c>
      <c r="R275">
        <v>6</v>
      </c>
      <c r="S275">
        <f t="shared" si="16"/>
        <v>0</v>
      </c>
      <c r="T275">
        <f t="shared" si="17"/>
        <v>39</v>
      </c>
      <c r="U275" t="str">
        <f>VLOOKUP(T275,Conceito!$B$2:$C$102,2,FALSE)</f>
        <v>C</v>
      </c>
    </row>
    <row r="276" spans="1:21">
      <c r="A276">
        <v>111</v>
      </c>
      <c r="B276" t="s">
        <v>405</v>
      </c>
      <c r="C276">
        <v>0</v>
      </c>
      <c r="D276">
        <f t="shared" si="9"/>
        <v>0</v>
      </c>
      <c r="E276">
        <v>0</v>
      </c>
      <c r="F276">
        <f t="shared" si="10"/>
        <v>0</v>
      </c>
      <c r="G276">
        <f t="shared" si="11"/>
        <v>0</v>
      </c>
      <c r="H276">
        <f t="shared" si="12"/>
        <v>5</v>
      </c>
      <c r="I276">
        <v>0</v>
      </c>
      <c r="J276">
        <f t="shared" si="13"/>
        <v>5</v>
      </c>
      <c r="K276">
        <f t="shared" si="13"/>
        <v>5</v>
      </c>
      <c r="L276">
        <v>0</v>
      </c>
      <c r="M276">
        <v>5</v>
      </c>
      <c r="N276">
        <v>5</v>
      </c>
      <c r="O276">
        <v>5</v>
      </c>
      <c r="P276">
        <f t="shared" si="14"/>
        <v>3</v>
      </c>
      <c r="Q276">
        <f t="shared" si="15"/>
        <v>0</v>
      </c>
      <c r="R276">
        <v>0</v>
      </c>
      <c r="S276">
        <f t="shared" si="16"/>
        <v>0</v>
      </c>
      <c r="T276">
        <f t="shared" si="17"/>
        <v>33</v>
      </c>
      <c r="U276" t="str">
        <f>VLOOKUP(T276,Conceito!$B$2:$C$102,2,FALSE)</f>
        <v>C</v>
      </c>
    </row>
    <row r="277" spans="1:21">
      <c r="A277">
        <v>112</v>
      </c>
      <c r="B277" t="s">
        <v>408</v>
      </c>
      <c r="C277">
        <v>0</v>
      </c>
      <c r="D277">
        <f t="shared" si="9"/>
        <v>0</v>
      </c>
      <c r="E277">
        <v>0</v>
      </c>
      <c r="F277">
        <f t="shared" si="10"/>
        <v>0</v>
      </c>
      <c r="G277">
        <f t="shared" si="11"/>
        <v>0</v>
      </c>
      <c r="H277">
        <f t="shared" si="12"/>
        <v>5</v>
      </c>
      <c r="I277">
        <v>0</v>
      </c>
      <c r="J277">
        <f t="shared" si="13"/>
        <v>5</v>
      </c>
      <c r="K277">
        <f t="shared" si="13"/>
        <v>5</v>
      </c>
      <c r="L277">
        <v>0</v>
      </c>
      <c r="M277">
        <v>8</v>
      </c>
      <c r="N277">
        <v>8</v>
      </c>
      <c r="O277">
        <v>8</v>
      </c>
      <c r="P277">
        <f t="shared" si="14"/>
        <v>3</v>
      </c>
      <c r="Q277">
        <f t="shared" si="15"/>
        <v>0</v>
      </c>
      <c r="R277">
        <v>0</v>
      </c>
      <c r="S277">
        <f t="shared" si="16"/>
        <v>3</v>
      </c>
      <c r="T277">
        <f t="shared" si="17"/>
        <v>45</v>
      </c>
      <c r="U277" t="str">
        <f>VLOOKUP(T277,Conceito!$B$2:$C$102,2,FALSE)</f>
        <v>C</v>
      </c>
    </row>
    <row r="278" spans="1:21">
      <c r="A278">
        <v>113</v>
      </c>
      <c r="B278" t="s">
        <v>411</v>
      </c>
      <c r="C278">
        <v>0</v>
      </c>
      <c r="D278">
        <f t="shared" si="9"/>
        <v>0</v>
      </c>
      <c r="E278">
        <v>0</v>
      </c>
      <c r="F278">
        <f t="shared" si="10"/>
        <v>0</v>
      </c>
      <c r="G278">
        <f t="shared" si="11"/>
        <v>0</v>
      </c>
      <c r="H278">
        <f t="shared" si="12"/>
        <v>5</v>
      </c>
      <c r="I278">
        <v>0</v>
      </c>
      <c r="J278">
        <f t="shared" si="13"/>
        <v>5</v>
      </c>
      <c r="K278">
        <f t="shared" si="13"/>
        <v>5</v>
      </c>
      <c r="L278">
        <v>0</v>
      </c>
      <c r="M278">
        <v>5</v>
      </c>
      <c r="N278">
        <v>5</v>
      </c>
      <c r="O278">
        <v>5</v>
      </c>
      <c r="P278">
        <f t="shared" si="14"/>
        <v>3</v>
      </c>
      <c r="Q278">
        <f t="shared" si="15"/>
        <v>0</v>
      </c>
      <c r="R278">
        <v>2</v>
      </c>
      <c r="S278">
        <f t="shared" si="16"/>
        <v>0</v>
      </c>
      <c r="T278">
        <f t="shared" si="17"/>
        <v>35</v>
      </c>
      <c r="U278" t="str">
        <f>VLOOKUP(T278,Conceito!$B$2:$C$102,2,FALSE)</f>
        <v>C</v>
      </c>
    </row>
    <row r="279" spans="1:21">
      <c r="A279">
        <v>114</v>
      </c>
      <c r="B279" t="s">
        <v>414</v>
      </c>
      <c r="C279">
        <v>0</v>
      </c>
      <c r="D279">
        <f t="shared" si="9"/>
        <v>0</v>
      </c>
      <c r="E279">
        <v>0</v>
      </c>
      <c r="F279">
        <f t="shared" si="10"/>
        <v>0</v>
      </c>
      <c r="G279">
        <f t="shared" si="11"/>
        <v>0</v>
      </c>
      <c r="H279">
        <f t="shared" si="12"/>
        <v>5</v>
      </c>
      <c r="I279">
        <v>0</v>
      </c>
      <c r="J279">
        <f t="shared" si="13"/>
        <v>5</v>
      </c>
      <c r="K279">
        <f t="shared" si="13"/>
        <v>5</v>
      </c>
      <c r="L279">
        <v>0</v>
      </c>
      <c r="M279">
        <v>8</v>
      </c>
      <c r="N279">
        <v>8</v>
      </c>
      <c r="O279">
        <v>8</v>
      </c>
      <c r="P279">
        <f t="shared" si="14"/>
        <v>3</v>
      </c>
      <c r="Q279">
        <f t="shared" si="15"/>
        <v>0</v>
      </c>
      <c r="R279">
        <v>2</v>
      </c>
      <c r="S279">
        <f t="shared" si="16"/>
        <v>3</v>
      </c>
      <c r="T279">
        <f t="shared" si="17"/>
        <v>47</v>
      </c>
      <c r="U279" t="str">
        <f>VLOOKUP(T279,Conceito!$B$2:$C$102,2,FALSE)</f>
        <v>C</v>
      </c>
    </row>
    <row r="280" spans="1:21">
      <c r="A280">
        <v>115</v>
      </c>
      <c r="B280" t="s">
        <v>417</v>
      </c>
      <c r="C280">
        <v>0</v>
      </c>
      <c r="D280">
        <f t="shared" si="9"/>
        <v>0</v>
      </c>
      <c r="E280">
        <v>2</v>
      </c>
      <c r="F280">
        <f t="shared" si="10"/>
        <v>5</v>
      </c>
      <c r="G280">
        <f t="shared" si="11"/>
        <v>0</v>
      </c>
      <c r="H280">
        <f t="shared" si="12"/>
        <v>5</v>
      </c>
      <c r="I280">
        <v>0</v>
      </c>
      <c r="J280">
        <f t="shared" si="13"/>
        <v>5</v>
      </c>
      <c r="K280">
        <f t="shared" si="13"/>
        <v>5</v>
      </c>
      <c r="L280">
        <v>8</v>
      </c>
      <c r="M280">
        <v>5</v>
      </c>
      <c r="N280">
        <v>5</v>
      </c>
      <c r="O280">
        <v>5</v>
      </c>
      <c r="P280">
        <f t="shared" si="14"/>
        <v>3</v>
      </c>
      <c r="Q280">
        <f t="shared" si="15"/>
        <v>6</v>
      </c>
      <c r="R280">
        <v>6</v>
      </c>
      <c r="S280">
        <f t="shared" si="16"/>
        <v>3</v>
      </c>
      <c r="T280">
        <f t="shared" si="17"/>
        <v>63</v>
      </c>
      <c r="U280" t="str">
        <f>VLOOKUP(T280,Conceito!$B$2:$C$102,2,FALSE)</f>
        <v>B</v>
      </c>
    </row>
    <row r="281" spans="1:21">
      <c r="A281">
        <v>116</v>
      </c>
      <c r="B281" t="s">
        <v>420</v>
      </c>
      <c r="C281">
        <v>0</v>
      </c>
      <c r="D281">
        <f t="shared" si="9"/>
        <v>0</v>
      </c>
      <c r="E281">
        <v>0</v>
      </c>
      <c r="F281">
        <f t="shared" si="10"/>
        <v>0</v>
      </c>
      <c r="G281">
        <f t="shared" si="11"/>
        <v>0</v>
      </c>
      <c r="H281">
        <f t="shared" si="12"/>
        <v>5</v>
      </c>
      <c r="I281">
        <v>0</v>
      </c>
      <c r="J281">
        <f t="shared" si="13"/>
        <v>5</v>
      </c>
      <c r="K281">
        <f t="shared" si="13"/>
        <v>5</v>
      </c>
      <c r="L281">
        <v>0</v>
      </c>
      <c r="M281">
        <v>8</v>
      </c>
      <c r="N281">
        <v>8</v>
      </c>
      <c r="O281">
        <v>0</v>
      </c>
      <c r="P281">
        <f t="shared" si="14"/>
        <v>3</v>
      </c>
      <c r="Q281">
        <f t="shared" si="15"/>
        <v>0</v>
      </c>
      <c r="R281">
        <v>6</v>
      </c>
      <c r="S281">
        <f t="shared" si="16"/>
        <v>3</v>
      </c>
      <c r="T281">
        <f t="shared" si="17"/>
        <v>43</v>
      </c>
      <c r="U281" t="str">
        <f>VLOOKUP(T281,Conceito!$B$2:$C$102,2,FALSE)</f>
        <v>C</v>
      </c>
    </row>
    <row r="282" spans="1:21">
      <c r="A282">
        <v>117</v>
      </c>
      <c r="B282" t="s">
        <v>423</v>
      </c>
      <c r="C282">
        <v>0</v>
      </c>
      <c r="D282">
        <f t="shared" si="9"/>
        <v>5</v>
      </c>
      <c r="E282">
        <v>5</v>
      </c>
      <c r="F282">
        <f t="shared" si="10"/>
        <v>5</v>
      </c>
      <c r="G282">
        <f t="shared" si="11"/>
        <v>0</v>
      </c>
      <c r="H282">
        <f t="shared" si="12"/>
        <v>5</v>
      </c>
      <c r="I282">
        <v>0</v>
      </c>
      <c r="J282">
        <f t="shared" si="13"/>
        <v>5</v>
      </c>
      <c r="K282">
        <f t="shared" si="13"/>
        <v>5</v>
      </c>
      <c r="L282">
        <v>8</v>
      </c>
      <c r="M282">
        <v>5</v>
      </c>
      <c r="N282">
        <v>5</v>
      </c>
      <c r="O282">
        <v>5</v>
      </c>
      <c r="P282">
        <f t="shared" si="14"/>
        <v>3</v>
      </c>
      <c r="Q282">
        <f t="shared" si="15"/>
        <v>0</v>
      </c>
      <c r="R282">
        <v>2</v>
      </c>
      <c r="S282">
        <f t="shared" si="16"/>
        <v>0</v>
      </c>
      <c r="T282">
        <f t="shared" si="17"/>
        <v>58</v>
      </c>
      <c r="U282" t="str">
        <f>VLOOKUP(T282,Conceito!$B$2:$C$102,2,FALSE)</f>
        <v>C+</v>
      </c>
    </row>
    <row r="283" spans="1:21">
      <c r="A283">
        <v>118</v>
      </c>
      <c r="B283" t="s">
        <v>426</v>
      </c>
      <c r="C283">
        <v>8</v>
      </c>
      <c r="D283">
        <f t="shared" si="9"/>
        <v>0</v>
      </c>
      <c r="E283">
        <v>2</v>
      </c>
      <c r="F283">
        <f t="shared" si="10"/>
        <v>5</v>
      </c>
      <c r="G283">
        <f t="shared" si="11"/>
        <v>4</v>
      </c>
      <c r="H283">
        <f t="shared" si="12"/>
        <v>5</v>
      </c>
      <c r="I283">
        <v>0</v>
      </c>
      <c r="J283">
        <f t="shared" si="13"/>
        <v>5</v>
      </c>
      <c r="K283">
        <f t="shared" si="13"/>
        <v>5</v>
      </c>
      <c r="L283">
        <v>8</v>
      </c>
      <c r="M283">
        <v>8</v>
      </c>
      <c r="N283">
        <v>8</v>
      </c>
      <c r="O283">
        <v>8</v>
      </c>
      <c r="P283">
        <f t="shared" si="14"/>
        <v>3</v>
      </c>
      <c r="Q283">
        <f t="shared" si="15"/>
        <v>0</v>
      </c>
      <c r="R283">
        <v>6</v>
      </c>
      <c r="S283">
        <f t="shared" si="16"/>
        <v>3</v>
      </c>
      <c r="T283">
        <f t="shared" si="17"/>
        <v>78</v>
      </c>
      <c r="U283" t="str">
        <f>VLOOKUP(T283,Conceito!$B$2:$C$102,2,FALSE)</f>
        <v>B+</v>
      </c>
    </row>
    <row r="284" spans="1:21">
      <c r="A284">
        <v>119</v>
      </c>
      <c r="B284" t="s">
        <v>430</v>
      </c>
      <c r="C284">
        <v>0</v>
      </c>
      <c r="D284">
        <f t="shared" si="9"/>
        <v>0</v>
      </c>
      <c r="E284">
        <v>8</v>
      </c>
      <c r="F284">
        <f t="shared" si="10"/>
        <v>0</v>
      </c>
      <c r="G284">
        <f t="shared" si="11"/>
        <v>0</v>
      </c>
      <c r="H284">
        <f t="shared" si="12"/>
        <v>5</v>
      </c>
      <c r="I284">
        <v>0</v>
      </c>
      <c r="J284">
        <f t="shared" si="13"/>
        <v>5</v>
      </c>
      <c r="K284">
        <f t="shared" si="13"/>
        <v>5</v>
      </c>
      <c r="L284">
        <v>0</v>
      </c>
      <c r="M284">
        <v>5</v>
      </c>
      <c r="N284">
        <v>0</v>
      </c>
      <c r="O284">
        <v>5</v>
      </c>
      <c r="P284">
        <f t="shared" si="14"/>
        <v>3</v>
      </c>
      <c r="Q284">
        <f t="shared" si="15"/>
        <v>0</v>
      </c>
      <c r="R284">
        <v>6</v>
      </c>
      <c r="S284">
        <f t="shared" si="16"/>
        <v>3</v>
      </c>
      <c r="T284">
        <f t="shared" si="17"/>
        <v>45</v>
      </c>
      <c r="U284" t="str">
        <f>VLOOKUP(T284,Conceito!$B$2:$C$102,2,FALSE)</f>
        <v>C</v>
      </c>
    </row>
    <row r="285" spans="1:21">
      <c r="A285">
        <v>120</v>
      </c>
      <c r="B285" t="s">
        <v>433</v>
      </c>
      <c r="C285">
        <v>0</v>
      </c>
      <c r="D285">
        <f t="shared" si="9"/>
        <v>0</v>
      </c>
      <c r="E285">
        <v>0</v>
      </c>
      <c r="F285">
        <f t="shared" si="10"/>
        <v>0</v>
      </c>
      <c r="G285">
        <f t="shared" si="11"/>
        <v>0</v>
      </c>
      <c r="H285">
        <f t="shared" si="12"/>
        <v>5</v>
      </c>
      <c r="I285">
        <v>0</v>
      </c>
      <c r="J285">
        <f t="shared" si="13"/>
        <v>5</v>
      </c>
      <c r="K285">
        <f t="shared" si="13"/>
        <v>5</v>
      </c>
      <c r="L285">
        <v>0</v>
      </c>
      <c r="M285">
        <v>0</v>
      </c>
      <c r="N285">
        <v>0</v>
      </c>
      <c r="O285">
        <v>0</v>
      </c>
      <c r="P285">
        <f t="shared" si="14"/>
        <v>3</v>
      </c>
      <c r="Q285">
        <f t="shared" si="15"/>
        <v>0</v>
      </c>
      <c r="R285">
        <v>0</v>
      </c>
      <c r="S285">
        <f t="shared" si="16"/>
        <v>0</v>
      </c>
      <c r="T285">
        <f t="shared" si="17"/>
        <v>18</v>
      </c>
      <c r="U285" t="str">
        <f>VLOOKUP(T285,Conceito!$B$2:$C$102,2,FALSE)</f>
        <v>C</v>
      </c>
    </row>
    <row r="286" spans="1:21">
      <c r="A286">
        <v>121</v>
      </c>
      <c r="B286" t="s">
        <v>436</v>
      </c>
      <c r="C286">
        <v>0</v>
      </c>
      <c r="D286">
        <f t="shared" si="9"/>
        <v>5</v>
      </c>
      <c r="E286">
        <v>0</v>
      </c>
      <c r="F286">
        <f t="shared" si="10"/>
        <v>5</v>
      </c>
      <c r="G286">
        <f t="shared" si="11"/>
        <v>0</v>
      </c>
      <c r="H286">
        <f t="shared" si="12"/>
        <v>5</v>
      </c>
      <c r="I286">
        <v>0</v>
      </c>
      <c r="J286">
        <f t="shared" si="13"/>
        <v>5</v>
      </c>
      <c r="K286">
        <f t="shared" si="13"/>
        <v>5</v>
      </c>
      <c r="L286">
        <v>8</v>
      </c>
      <c r="M286">
        <v>8</v>
      </c>
      <c r="N286">
        <v>8</v>
      </c>
      <c r="O286">
        <v>8</v>
      </c>
      <c r="P286">
        <f t="shared" si="14"/>
        <v>3</v>
      </c>
      <c r="Q286">
        <f t="shared" si="15"/>
        <v>0</v>
      </c>
      <c r="R286">
        <v>6</v>
      </c>
      <c r="S286">
        <f t="shared" si="16"/>
        <v>3</v>
      </c>
      <c r="T286">
        <f t="shared" si="17"/>
        <v>69</v>
      </c>
      <c r="U286" t="str">
        <f>VLOOKUP(T286,Conceito!$B$2:$C$102,2,FALSE)</f>
        <v>B</v>
      </c>
    </row>
    <row r="287" spans="1:21">
      <c r="A287">
        <v>122</v>
      </c>
      <c r="B287" t="s">
        <v>439</v>
      </c>
      <c r="C287">
        <v>0</v>
      </c>
      <c r="D287">
        <f t="shared" si="9"/>
        <v>0</v>
      </c>
      <c r="E287">
        <v>2</v>
      </c>
      <c r="F287">
        <f t="shared" si="10"/>
        <v>5</v>
      </c>
      <c r="G287">
        <f t="shared" si="11"/>
        <v>4</v>
      </c>
      <c r="H287">
        <f t="shared" si="12"/>
        <v>5</v>
      </c>
      <c r="I287">
        <v>0</v>
      </c>
      <c r="J287">
        <f t="shared" si="13"/>
        <v>5</v>
      </c>
      <c r="K287">
        <f t="shared" si="13"/>
        <v>5</v>
      </c>
      <c r="L287">
        <v>0</v>
      </c>
      <c r="M287">
        <v>5</v>
      </c>
      <c r="N287">
        <v>5</v>
      </c>
      <c r="O287">
        <v>0</v>
      </c>
      <c r="P287">
        <f t="shared" si="14"/>
        <v>3</v>
      </c>
      <c r="Q287">
        <f t="shared" si="15"/>
        <v>0</v>
      </c>
      <c r="R287">
        <v>6</v>
      </c>
      <c r="S287">
        <f t="shared" si="16"/>
        <v>3</v>
      </c>
      <c r="T287">
        <f t="shared" si="17"/>
        <v>48</v>
      </c>
      <c r="U287" t="str">
        <f>VLOOKUP(T287,Conceito!$B$2:$C$102,2,FALSE)</f>
        <v>C</v>
      </c>
    </row>
    <row r="288" spans="1:21">
      <c r="A288">
        <v>123</v>
      </c>
      <c r="B288" t="s">
        <v>443</v>
      </c>
      <c r="C288">
        <v>0</v>
      </c>
      <c r="D288">
        <f t="shared" si="9"/>
        <v>0</v>
      </c>
      <c r="E288">
        <v>5</v>
      </c>
      <c r="F288">
        <f t="shared" si="10"/>
        <v>0</v>
      </c>
      <c r="G288">
        <f t="shared" si="11"/>
        <v>0</v>
      </c>
      <c r="H288">
        <f t="shared" si="12"/>
        <v>5</v>
      </c>
      <c r="I288">
        <v>0</v>
      </c>
      <c r="J288">
        <f t="shared" si="13"/>
        <v>5</v>
      </c>
      <c r="K288">
        <f t="shared" si="13"/>
        <v>5</v>
      </c>
      <c r="L288">
        <v>8</v>
      </c>
      <c r="M288">
        <v>5</v>
      </c>
      <c r="N288">
        <v>5</v>
      </c>
      <c r="O288">
        <v>5</v>
      </c>
      <c r="P288">
        <f t="shared" si="14"/>
        <v>3</v>
      </c>
      <c r="Q288">
        <f t="shared" si="15"/>
        <v>0</v>
      </c>
      <c r="R288">
        <v>6</v>
      </c>
      <c r="S288">
        <f t="shared" si="16"/>
        <v>3</v>
      </c>
      <c r="T288">
        <f t="shared" si="17"/>
        <v>55</v>
      </c>
      <c r="U288" t="str">
        <f>VLOOKUP(T288,Conceito!$B$2:$C$102,2,FALSE)</f>
        <v>C+</v>
      </c>
    </row>
    <row r="289" spans="1:21">
      <c r="A289">
        <v>124</v>
      </c>
      <c r="B289" t="s">
        <v>446</v>
      </c>
      <c r="C289">
        <v>0</v>
      </c>
      <c r="D289">
        <f t="shared" si="9"/>
        <v>0</v>
      </c>
      <c r="E289">
        <v>0</v>
      </c>
      <c r="F289">
        <f t="shared" si="10"/>
        <v>0</v>
      </c>
      <c r="G289">
        <f t="shared" si="11"/>
        <v>0</v>
      </c>
      <c r="H289">
        <f t="shared" si="12"/>
        <v>5</v>
      </c>
      <c r="I289">
        <v>0</v>
      </c>
      <c r="J289">
        <f t="shared" si="13"/>
        <v>5</v>
      </c>
      <c r="K289">
        <f t="shared" si="13"/>
        <v>5</v>
      </c>
      <c r="L289">
        <v>8</v>
      </c>
      <c r="M289">
        <v>5</v>
      </c>
      <c r="N289">
        <v>5</v>
      </c>
      <c r="O289">
        <v>5</v>
      </c>
      <c r="P289">
        <f t="shared" si="14"/>
        <v>3</v>
      </c>
      <c r="Q289">
        <f t="shared" si="15"/>
        <v>0</v>
      </c>
      <c r="R289">
        <v>0</v>
      </c>
      <c r="S289">
        <f t="shared" si="16"/>
        <v>3</v>
      </c>
      <c r="T289">
        <f t="shared" si="17"/>
        <v>44</v>
      </c>
      <c r="U289" t="str">
        <f>VLOOKUP(T289,Conceito!$B$2:$C$102,2,FALSE)</f>
        <v>C</v>
      </c>
    </row>
    <row r="290" spans="1:21">
      <c r="A290">
        <v>125</v>
      </c>
      <c r="B290" t="s">
        <v>449</v>
      </c>
      <c r="C290">
        <v>5</v>
      </c>
      <c r="D290">
        <f t="shared" si="9"/>
        <v>0</v>
      </c>
      <c r="E290">
        <v>2</v>
      </c>
      <c r="F290">
        <f t="shared" si="10"/>
        <v>0</v>
      </c>
      <c r="G290">
        <f t="shared" si="11"/>
        <v>0</v>
      </c>
      <c r="H290">
        <f t="shared" si="12"/>
        <v>5</v>
      </c>
      <c r="I290">
        <v>0</v>
      </c>
      <c r="J290">
        <f t="shared" si="13"/>
        <v>0</v>
      </c>
      <c r="K290">
        <f t="shared" si="13"/>
        <v>0</v>
      </c>
      <c r="L290">
        <v>8</v>
      </c>
      <c r="M290">
        <v>5</v>
      </c>
      <c r="N290">
        <v>5</v>
      </c>
      <c r="O290">
        <v>5</v>
      </c>
      <c r="P290">
        <f t="shared" si="14"/>
        <v>3</v>
      </c>
      <c r="Q290">
        <f t="shared" si="15"/>
        <v>6</v>
      </c>
      <c r="R290">
        <v>6</v>
      </c>
      <c r="S290">
        <f t="shared" si="16"/>
        <v>3</v>
      </c>
      <c r="T290">
        <f t="shared" si="17"/>
        <v>53</v>
      </c>
      <c r="U290" t="str">
        <f>VLOOKUP(T290,Conceito!$B$2:$C$102,2,FALSE)</f>
        <v>C+</v>
      </c>
    </row>
    <row r="291" spans="1:21">
      <c r="A291">
        <v>126</v>
      </c>
      <c r="B291" t="s">
        <v>452</v>
      </c>
      <c r="C291">
        <v>0</v>
      </c>
      <c r="D291">
        <f t="shared" si="9"/>
        <v>0</v>
      </c>
      <c r="E291">
        <v>2</v>
      </c>
      <c r="F291">
        <f t="shared" si="10"/>
        <v>0</v>
      </c>
      <c r="G291">
        <f t="shared" si="11"/>
        <v>0</v>
      </c>
      <c r="H291">
        <f t="shared" si="12"/>
        <v>5</v>
      </c>
      <c r="I291">
        <v>0</v>
      </c>
      <c r="J291">
        <f t="shared" si="13"/>
        <v>5</v>
      </c>
      <c r="K291">
        <f t="shared" si="13"/>
        <v>5</v>
      </c>
      <c r="L291">
        <v>8</v>
      </c>
      <c r="M291">
        <v>5</v>
      </c>
      <c r="N291">
        <v>5</v>
      </c>
      <c r="O291">
        <v>5</v>
      </c>
      <c r="P291">
        <f t="shared" si="14"/>
        <v>3</v>
      </c>
      <c r="Q291">
        <f t="shared" si="15"/>
        <v>0</v>
      </c>
      <c r="R291">
        <v>0</v>
      </c>
      <c r="S291">
        <f t="shared" si="16"/>
        <v>3</v>
      </c>
      <c r="T291">
        <f t="shared" si="17"/>
        <v>46</v>
      </c>
      <c r="U291" t="str">
        <f>VLOOKUP(T291,Conceito!$B$2:$C$102,2,FALSE)</f>
        <v>C</v>
      </c>
    </row>
    <row r="292" spans="1:21">
      <c r="A292">
        <v>127</v>
      </c>
      <c r="B292" t="s">
        <v>455</v>
      </c>
      <c r="C292">
        <v>0</v>
      </c>
      <c r="D292">
        <f t="shared" si="9"/>
        <v>0</v>
      </c>
      <c r="E292">
        <v>2</v>
      </c>
      <c r="F292">
        <f t="shared" si="10"/>
        <v>0</v>
      </c>
      <c r="G292">
        <f t="shared" si="11"/>
        <v>0</v>
      </c>
      <c r="H292">
        <f t="shared" si="12"/>
        <v>5</v>
      </c>
      <c r="I292">
        <v>0</v>
      </c>
      <c r="J292">
        <f t="shared" si="13"/>
        <v>5</v>
      </c>
      <c r="K292">
        <f t="shared" si="13"/>
        <v>5</v>
      </c>
      <c r="L292">
        <v>0</v>
      </c>
      <c r="M292">
        <v>8</v>
      </c>
      <c r="N292">
        <v>8</v>
      </c>
      <c r="O292">
        <v>0</v>
      </c>
      <c r="P292">
        <f t="shared" si="14"/>
        <v>3</v>
      </c>
      <c r="Q292">
        <f t="shared" si="15"/>
        <v>6</v>
      </c>
      <c r="R292">
        <v>6</v>
      </c>
      <c r="S292">
        <f t="shared" si="16"/>
        <v>3</v>
      </c>
      <c r="T292">
        <f t="shared" si="17"/>
        <v>51</v>
      </c>
      <c r="U292" t="str">
        <f>VLOOKUP(T292,Conceito!$B$2:$C$102,2,FALSE)</f>
        <v>C+</v>
      </c>
    </row>
    <row r="293" spans="1:21">
      <c r="A293">
        <v>128</v>
      </c>
      <c r="B293" t="s">
        <v>458</v>
      </c>
      <c r="C293">
        <v>0</v>
      </c>
      <c r="D293">
        <f t="shared" si="9"/>
        <v>0</v>
      </c>
      <c r="E293">
        <v>2</v>
      </c>
      <c r="F293">
        <f t="shared" si="10"/>
        <v>0</v>
      </c>
      <c r="G293">
        <f t="shared" si="11"/>
        <v>0</v>
      </c>
      <c r="H293">
        <f t="shared" si="12"/>
        <v>5</v>
      </c>
      <c r="I293">
        <v>0</v>
      </c>
      <c r="J293">
        <f t="shared" si="13"/>
        <v>5</v>
      </c>
      <c r="K293">
        <f t="shared" si="13"/>
        <v>5</v>
      </c>
      <c r="L293">
        <v>0</v>
      </c>
      <c r="M293">
        <v>8</v>
      </c>
      <c r="N293">
        <v>8</v>
      </c>
      <c r="O293">
        <v>8</v>
      </c>
      <c r="P293">
        <f t="shared" si="14"/>
        <v>3</v>
      </c>
      <c r="Q293">
        <f t="shared" si="15"/>
        <v>6</v>
      </c>
      <c r="R293">
        <v>6</v>
      </c>
      <c r="S293">
        <f t="shared" si="16"/>
        <v>3</v>
      </c>
      <c r="T293">
        <f t="shared" si="17"/>
        <v>59</v>
      </c>
      <c r="U293" t="str">
        <f>VLOOKUP(T293,Conceito!$B$2:$C$102,2,FALSE)</f>
        <v>C+</v>
      </c>
    </row>
    <row r="294" spans="1:21">
      <c r="A294">
        <v>129</v>
      </c>
      <c r="B294" t="s">
        <v>461</v>
      </c>
      <c r="C294">
        <v>0</v>
      </c>
      <c r="D294">
        <f t="shared" si="9"/>
        <v>0</v>
      </c>
      <c r="E294">
        <v>2</v>
      </c>
      <c r="F294">
        <f t="shared" si="10"/>
        <v>0</v>
      </c>
      <c r="G294">
        <f t="shared" si="11"/>
        <v>0</v>
      </c>
      <c r="H294">
        <f t="shared" si="12"/>
        <v>0</v>
      </c>
      <c r="I294">
        <v>0</v>
      </c>
      <c r="J294">
        <f t="shared" si="13"/>
        <v>5</v>
      </c>
      <c r="K294">
        <f t="shared" si="13"/>
        <v>5</v>
      </c>
      <c r="L294">
        <v>0</v>
      </c>
      <c r="M294">
        <v>5</v>
      </c>
      <c r="N294">
        <v>5</v>
      </c>
      <c r="O294">
        <v>8</v>
      </c>
      <c r="P294">
        <f t="shared" si="14"/>
        <v>3</v>
      </c>
      <c r="Q294">
        <f t="shared" si="15"/>
        <v>0</v>
      </c>
      <c r="R294">
        <v>6</v>
      </c>
      <c r="S294">
        <f t="shared" si="16"/>
        <v>3</v>
      </c>
      <c r="T294">
        <f t="shared" si="17"/>
        <v>42</v>
      </c>
      <c r="U294" t="str">
        <f>VLOOKUP(T294,Conceito!$B$2:$C$102,2,FALSE)</f>
        <v>C</v>
      </c>
    </row>
    <row r="295" spans="1:21">
      <c r="A295">
        <v>130</v>
      </c>
      <c r="B295" t="s">
        <v>464</v>
      </c>
      <c r="C295">
        <v>8</v>
      </c>
      <c r="D295">
        <f t="shared" ref="D295:D324" si="18">IF(D133="Sim",5,0)</f>
        <v>0</v>
      </c>
      <c r="E295">
        <v>2</v>
      </c>
      <c r="F295">
        <f t="shared" ref="F295:F324" si="19">IF(F133="Sim",5,0)</f>
        <v>5</v>
      </c>
      <c r="G295">
        <f t="shared" ref="G295:G324" si="20">IF(G133="Sim",4,0)</f>
        <v>4</v>
      </c>
      <c r="H295">
        <f t="shared" ref="H295:H324" si="21">IF(H133="Sim",5,0)</f>
        <v>0</v>
      </c>
      <c r="I295">
        <v>0</v>
      </c>
      <c r="J295">
        <f t="shared" ref="J295:K324" si="22">IF(J133="Sim",5,0)</f>
        <v>5</v>
      </c>
      <c r="K295">
        <f t="shared" si="22"/>
        <v>5</v>
      </c>
      <c r="L295">
        <v>8</v>
      </c>
      <c r="M295">
        <v>5</v>
      </c>
      <c r="N295">
        <v>5</v>
      </c>
      <c r="O295">
        <v>5</v>
      </c>
      <c r="P295">
        <f t="shared" ref="P295:P324" si="23">IF(P133="Sim",3,0)</f>
        <v>3</v>
      </c>
      <c r="Q295">
        <f t="shared" ref="Q295:Q324" si="24">IF(Q133="Sim",6,0)</f>
        <v>0</v>
      </c>
      <c r="R295">
        <v>0</v>
      </c>
      <c r="S295">
        <f t="shared" ref="S295:S324" si="25">IF(S133="Sim",3,0)</f>
        <v>3</v>
      </c>
      <c r="T295">
        <f t="shared" ref="T295:T324" si="26">SUM(C295:S295)</f>
        <v>58</v>
      </c>
      <c r="U295" t="str">
        <f>VLOOKUP(T295,Conceito!$B$2:$C$102,2,FALSE)</f>
        <v>C+</v>
      </c>
    </row>
    <row r="296" spans="1:21">
      <c r="A296">
        <v>131</v>
      </c>
      <c r="B296" t="s">
        <v>467</v>
      </c>
      <c r="C296">
        <v>0</v>
      </c>
      <c r="D296">
        <f t="shared" si="18"/>
        <v>0</v>
      </c>
      <c r="E296">
        <v>0</v>
      </c>
      <c r="F296">
        <f t="shared" si="19"/>
        <v>0</v>
      </c>
      <c r="G296">
        <f t="shared" si="20"/>
        <v>0</v>
      </c>
      <c r="H296">
        <f t="shared" si="21"/>
        <v>0</v>
      </c>
      <c r="I296">
        <v>0</v>
      </c>
      <c r="J296">
        <f t="shared" si="22"/>
        <v>5</v>
      </c>
      <c r="K296">
        <f t="shared" si="22"/>
        <v>5</v>
      </c>
      <c r="L296">
        <v>0</v>
      </c>
      <c r="M296">
        <v>8</v>
      </c>
      <c r="N296">
        <v>8</v>
      </c>
      <c r="O296">
        <v>8</v>
      </c>
      <c r="P296">
        <f t="shared" si="23"/>
        <v>3</v>
      </c>
      <c r="Q296">
        <f t="shared" si="24"/>
        <v>0</v>
      </c>
      <c r="R296">
        <v>0</v>
      </c>
      <c r="S296">
        <f t="shared" si="25"/>
        <v>0</v>
      </c>
      <c r="T296">
        <f t="shared" si="26"/>
        <v>37</v>
      </c>
      <c r="U296" t="str">
        <f>VLOOKUP(T296,Conceito!$B$2:$C$102,2,FALSE)</f>
        <v>C</v>
      </c>
    </row>
    <row r="297" spans="1:21">
      <c r="A297">
        <v>132</v>
      </c>
      <c r="B297" t="s">
        <v>470</v>
      </c>
      <c r="C297">
        <v>0</v>
      </c>
      <c r="D297">
        <f t="shared" si="18"/>
        <v>0</v>
      </c>
      <c r="E297">
        <v>2</v>
      </c>
      <c r="F297">
        <f t="shared" si="19"/>
        <v>5</v>
      </c>
      <c r="G297">
        <f t="shared" si="20"/>
        <v>4</v>
      </c>
      <c r="H297">
        <f t="shared" si="21"/>
        <v>5</v>
      </c>
      <c r="I297">
        <v>0</v>
      </c>
      <c r="J297">
        <f t="shared" si="22"/>
        <v>5</v>
      </c>
      <c r="K297">
        <f t="shared" si="22"/>
        <v>5</v>
      </c>
      <c r="L297">
        <v>8</v>
      </c>
      <c r="M297">
        <v>8</v>
      </c>
      <c r="N297">
        <v>8</v>
      </c>
      <c r="O297">
        <v>8</v>
      </c>
      <c r="P297">
        <f t="shared" si="23"/>
        <v>3</v>
      </c>
      <c r="Q297">
        <f t="shared" si="24"/>
        <v>6</v>
      </c>
      <c r="R297">
        <v>2</v>
      </c>
      <c r="S297">
        <f t="shared" si="25"/>
        <v>3</v>
      </c>
      <c r="T297">
        <f t="shared" si="26"/>
        <v>72</v>
      </c>
      <c r="U297" t="str">
        <f>VLOOKUP(T297,Conceito!$B$2:$C$102,2,FALSE)</f>
        <v>B</v>
      </c>
    </row>
    <row r="298" spans="1:21">
      <c r="A298">
        <v>133</v>
      </c>
      <c r="B298" t="s">
        <v>474</v>
      </c>
      <c r="C298">
        <v>0</v>
      </c>
      <c r="D298">
        <f t="shared" si="18"/>
        <v>0</v>
      </c>
      <c r="E298">
        <v>2</v>
      </c>
      <c r="F298">
        <f t="shared" si="19"/>
        <v>0</v>
      </c>
      <c r="G298">
        <f t="shared" si="20"/>
        <v>4</v>
      </c>
      <c r="H298">
        <f t="shared" si="21"/>
        <v>5</v>
      </c>
      <c r="I298">
        <v>0</v>
      </c>
      <c r="J298">
        <f t="shared" si="22"/>
        <v>5</v>
      </c>
      <c r="K298">
        <f t="shared" si="22"/>
        <v>5</v>
      </c>
      <c r="L298">
        <v>0</v>
      </c>
      <c r="M298">
        <v>5</v>
      </c>
      <c r="N298">
        <v>5</v>
      </c>
      <c r="O298">
        <v>5</v>
      </c>
      <c r="P298">
        <f t="shared" si="23"/>
        <v>3</v>
      </c>
      <c r="Q298">
        <f t="shared" si="24"/>
        <v>0</v>
      </c>
      <c r="R298">
        <v>6</v>
      </c>
      <c r="S298">
        <f t="shared" si="25"/>
        <v>3</v>
      </c>
      <c r="T298">
        <f t="shared" si="26"/>
        <v>48</v>
      </c>
      <c r="U298" t="str">
        <f>VLOOKUP(T298,Conceito!$B$2:$C$102,2,FALSE)</f>
        <v>C</v>
      </c>
    </row>
    <row r="299" spans="1:21">
      <c r="A299">
        <v>134</v>
      </c>
      <c r="B299" t="s">
        <v>478</v>
      </c>
      <c r="C299">
        <v>0</v>
      </c>
      <c r="D299">
        <f t="shared" si="18"/>
        <v>0</v>
      </c>
      <c r="E299">
        <v>0</v>
      </c>
      <c r="F299">
        <f t="shared" si="19"/>
        <v>0</v>
      </c>
      <c r="G299">
        <f t="shared" si="20"/>
        <v>0</v>
      </c>
      <c r="H299">
        <f t="shared" si="21"/>
        <v>5</v>
      </c>
      <c r="I299">
        <v>0</v>
      </c>
      <c r="J299">
        <f t="shared" si="22"/>
        <v>5</v>
      </c>
      <c r="K299">
        <f t="shared" si="22"/>
        <v>5</v>
      </c>
      <c r="L299">
        <v>0</v>
      </c>
      <c r="M299">
        <v>8</v>
      </c>
      <c r="N299">
        <v>8</v>
      </c>
      <c r="O299">
        <v>8</v>
      </c>
      <c r="P299">
        <f t="shared" si="23"/>
        <v>3</v>
      </c>
      <c r="Q299">
        <f t="shared" si="24"/>
        <v>6</v>
      </c>
      <c r="R299">
        <v>2</v>
      </c>
      <c r="S299">
        <f t="shared" si="25"/>
        <v>3</v>
      </c>
      <c r="T299">
        <f t="shared" si="26"/>
        <v>53</v>
      </c>
      <c r="U299" t="str">
        <f>VLOOKUP(T299,Conceito!$B$2:$C$102,2,FALSE)</f>
        <v>C+</v>
      </c>
    </row>
    <row r="300" spans="1:21">
      <c r="A300">
        <v>135</v>
      </c>
      <c r="B300" t="s">
        <v>481</v>
      </c>
      <c r="C300">
        <v>0</v>
      </c>
      <c r="D300">
        <f t="shared" si="18"/>
        <v>0</v>
      </c>
      <c r="E300">
        <v>2</v>
      </c>
      <c r="F300">
        <f t="shared" si="19"/>
        <v>5</v>
      </c>
      <c r="G300">
        <f t="shared" si="20"/>
        <v>0</v>
      </c>
      <c r="H300">
        <f t="shared" si="21"/>
        <v>5</v>
      </c>
      <c r="I300">
        <v>0</v>
      </c>
      <c r="J300">
        <f t="shared" si="22"/>
        <v>5</v>
      </c>
      <c r="K300">
        <f t="shared" si="22"/>
        <v>5</v>
      </c>
      <c r="L300">
        <v>8</v>
      </c>
      <c r="M300">
        <v>8</v>
      </c>
      <c r="N300">
        <v>8</v>
      </c>
      <c r="O300">
        <v>0</v>
      </c>
      <c r="P300">
        <f t="shared" si="23"/>
        <v>3</v>
      </c>
      <c r="Q300">
        <f t="shared" si="24"/>
        <v>0</v>
      </c>
      <c r="R300">
        <v>2</v>
      </c>
      <c r="S300">
        <f t="shared" si="25"/>
        <v>3</v>
      </c>
      <c r="T300">
        <f t="shared" si="26"/>
        <v>54</v>
      </c>
      <c r="U300" t="str">
        <f>VLOOKUP(T300,Conceito!$B$2:$C$102,2,FALSE)</f>
        <v>C+</v>
      </c>
    </row>
    <row r="301" spans="1:21">
      <c r="A301">
        <v>136</v>
      </c>
      <c r="B301" t="s">
        <v>484</v>
      </c>
      <c r="C301">
        <v>0</v>
      </c>
      <c r="D301">
        <f t="shared" si="18"/>
        <v>0</v>
      </c>
      <c r="E301">
        <v>0</v>
      </c>
      <c r="F301">
        <f t="shared" si="19"/>
        <v>0</v>
      </c>
      <c r="G301">
        <f t="shared" si="20"/>
        <v>0</v>
      </c>
      <c r="H301">
        <f t="shared" si="21"/>
        <v>5</v>
      </c>
      <c r="I301">
        <v>0</v>
      </c>
      <c r="J301">
        <f t="shared" si="22"/>
        <v>5</v>
      </c>
      <c r="K301">
        <f t="shared" si="22"/>
        <v>5</v>
      </c>
      <c r="L301">
        <v>0</v>
      </c>
      <c r="M301">
        <v>5</v>
      </c>
      <c r="N301">
        <v>5</v>
      </c>
      <c r="O301">
        <v>5</v>
      </c>
      <c r="P301">
        <f t="shared" si="23"/>
        <v>3</v>
      </c>
      <c r="Q301">
        <f t="shared" si="24"/>
        <v>6</v>
      </c>
      <c r="R301">
        <v>2</v>
      </c>
      <c r="S301">
        <f t="shared" si="25"/>
        <v>3</v>
      </c>
      <c r="T301">
        <f t="shared" si="26"/>
        <v>44</v>
      </c>
      <c r="U301" t="str">
        <f>VLOOKUP(T301,Conceito!$B$2:$C$102,2,FALSE)</f>
        <v>C</v>
      </c>
    </row>
    <row r="302" spans="1:21">
      <c r="A302">
        <v>137</v>
      </c>
      <c r="B302" t="s">
        <v>487</v>
      </c>
      <c r="C302">
        <v>0</v>
      </c>
      <c r="D302">
        <f t="shared" si="18"/>
        <v>0</v>
      </c>
      <c r="E302">
        <v>2</v>
      </c>
      <c r="F302">
        <f t="shared" si="19"/>
        <v>0</v>
      </c>
      <c r="G302">
        <f t="shared" si="20"/>
        <v>0</v>
      </c>
      <c r="H302">
        <f t="shared" si="21"/>
        <v>5</v>
      </c>
      <c r="I302">
        <v>0</v>
      </c>
      <c r="J302">
        <f t="shared" si="22"/>
        <v>5</v>
      </c>
      <c r="K302">
        <f t="shared" si="22"/>
        <v>5</v>
      </c>
      <c r="L302">
        <v>8</v>
      </c>
      <c r="M302">
        <v>5</v>
      </c>
      <c r="N302">
        <v>5</v>
      </c>
      <c r="O302">
        <v>5</v>
      </c>
      <c r="P302">
        <f t="shared" si="23"/>
        <v>3</v>
      </c>
      <c r="Q302">
        <f t="shared" si="24"/>
        <v>6</v>
      </c>
      <c r="R302">
        <v>2</v>
      </c>
      <c r="S302">
        <f t="shared" si="25"/>
        <v>0</v>
      </c>
      <c r="T302">
        <f t="shared" si="26"/>
        <v>51</v>
      </c>
      <c r="U302" t="str">
        <f>VLOOKUP(T302,Conceito!$B$2:$C$102,2,FALSE)</f>
        <v>C+</v>
      </c>
    </row>
    <row r="303" spans="1:21">
      <c r="A303">
        <v>138</v>
      </c>
      <c r="B303" t="s">
        <v>490</v>
      </c>
      <c r="C303">
        <v>0</v>
      </c>
      <c r="D303">
        <f t="shared" si="18"/>
        <v>0</v>
      </c>
      <c r="E303">
        <v>0</v>
      </c>
      <c r="F303">
        <f t="shared" si="19"/>
        <v>0</v>
      </c>
      <c r="G303">
        <f t="shared" si="20"/>
        <v>0</v>
      </c>
      <c r="H303">
        <f t="shared" si="21"/>
        <v>5</v>
      </c>
      <c r="I303">
        <v>0</v>
      </c>
      <c r="J303">
        <f t="shared" si="22"/>
        <v>5</v>
      </c>
      <c r="K303">
        <f t="shared" si="22"/>
        <v>5</v>
      </c>
      <c r="L303">
        <v>0</v>
      </c>
      <c r="M303">
        <v>8</v>
      </c>
      <c r="N303">
        <v>8</v>
      </c>
      <c r="O303">
        <v>8</v>
      </c>
      <c r="P303">
        <f t="shared" si="23"/>
        <v>3</v>
      </c>
      <c r="Q303">
        <f t="shared" si="24"/>
        <v>6</v>
      </c>
      <c r="R303">
        <v>0</v>
      </c>
      <c r="S303">
        <f t="shared" si="25"/>
        <v>3</v>
      </c>
      <c r="T303">
        <f t="shared" si="26"/>
        <v>51</v>
      </c>
      <c r="U303" t="str">
        <f>VLOOKUP(T303,Conceito!$B$2:$C$102,2,FALSE)</f>
        <v>C+</v>
      </c>
    </row>
    <row r="304" spans="1:21">
      <c r="A304">
        <v>139</v>
      </c>
      <c r="B304" t="s">
        <v>494</v>
      </c>
      <c r="C304">
        <v>0</v>
      </c>
      <c r="D304">
        <f t="shared" si="18"/>
        <v>0</v>
      </c>
      <c r="E304">
        <v>0</v>
      </c>
      <c r="F304">
        <f t="shared" si="19"/>
        <v>0</v>
      </c>
      <c r="G304">
        <f t="shared" si="20"/>
        <v>0</v>
      </c>
      <c r="H304">
        <f t="shared" si="21"/>
        <v>5</v>
      </c>
      <c r="I304">
        <v>0</v>
      </c>
      <c r="J304">
        <f t="shared" si="22"/>
        <v>5</v>
      </c>
      <c r="K304">
        <f t="shared" si="22"/>
        <v>5</v>
      </c>
      <c r="L304">
        <v>0</v>
      </c>
      <c r="M304">
        <v>8</v>
      </c>
      <c r="N304">
        <v>8</v>
      </c>
      <c r="O304">
        <v>8</v>
      </c>
      <c r="P304">
        <f t="shared" si="23"/>
        <v>3</v>
      </c>
      <c r="Q304">
        <f t="shared" si="24"/>
        <v>0</v>
      </c>
      <c r="R304">
        <v>0</v>
      </c>
      <c r="S304">
        <f t="shared" si="25"/>
        <v>3</v>
      </c>
      <c r="T304">
        <f t="shared" si="26"/>
        <v>45</v>
      </c>
      <c r="U304" t="str">
        <f>VLOOKUP(T304,Conceito!$B$2:$C$102,2,FALSE)</f>
        <v>C</v>
      </c>
    </row>
    <row r="305" spans="1:21">
      <c r="A305">
        <v>140</v>
      </c>
      <c r="B305" t="s">
        <v>497</v>
      </c>
      <c r="C305">
        <v>0</v>
      </c>
      <c r="D305">
        <f t="shared" si="18"/>
        <v>0</v>
      </c>
      <c r="E305">
        <v>2</v>
      </c>
      <c r="F305">
        <f t="shared" si="19"/>
        <v>0</v>
      </c>
      <c r="G305">
        <f t="shared" si="20"/>
        <v>0</v>
      </c>
      <c r="H305">
        <f t="shared" si="21"/>
        <v>5</v>
      </c>
      <c r="I305">
        <v>0</v>
      </c>
      <c r="J305">
        <f t="shared" si="22"/>
        <v>5</v>
      </c>
      <c r="K305">
        <f t="shared" si="22"/>
        <v>5</v>
      </c>
      <c r="L305">
        <v>8</v>
      </c>
      <c r="M305">
        <v>5</v>
      </c>
      <c r="N305">
        <v>5</v>
      </c>
      <c r="O305">
        <v>0</v>
      </c>
      <c r="P305">
        <f t="shared" si="23"/>
        <v>3</v>
      </c>
      <c r="Q305">
        <f t="shared" si="24"/>
        <v>0</v>
      </c>
      <c r="R305">
        <v>2</v>
      </c>
      <c r="S305">
        <f t="shared" si="25"/>
        <v>3</v>
      </c>
      <c r="T305">
        <f t="shared" si="26"/>
        <v>43</v>
      </c>
      <c r="U305" t="str">
        <f>VLOOKUP(T305,Conceito!$B$2:$C$102,2,FALSE)</f>
        <v>C</v>
      </c>
    </row>
    <row r="306" spans="1:21">
      <c r="A306">
        <v>141</v>
      </c>
      <c r="B306" t="s">
        <v>500</v>
      </c>
      <c r="C306">
        <v>0</v>
      </c>
      <c r="D306">
        <f t="shared" si="18"/>
        <v>0</v>
      </c>
      <c r="E306">
        <v>0</v>
      </c>
      <c r="F306">
        <f t="shared" si="19"/>
        <v>0</v>
      </c>
      <c r="G306">
        <f t="shared" si="20"/>
        <v>0</v>
      </c>
      <c r="H306">
        <f t="shared" si="21"/>
        <v>5</v>
      </c>
      <c r="I306">
        <v>0</v>
      </c>
      <c r="J306">
        <f t="shared" si="22"/>
        <v>5</v>
      </c>
      <c r="K306">
        <f t="shared" si="22"/>
        <v>5</v>
      </c>
      <c r="L306">
        <v>0</v>
      </c>
      <c r="M306">
        <v>5</v>
      </c>
      <c r="N306">
        <v>5</v>
      </c>
      <c r="O306">
        <v>5</v>
      </c>
      <c r="P306">
        <f t="shared" si="23"/>
        <v>3</v>
      </c>
      <c r="Q306">
        <f t="shared" si="24"/>
        <v>6</v>
      </c>
      <c r="R306">
        <v>6</v>
      </c>
      <c r="S306">
        <f t="shared" si="25"/>
        <v>3</v>
      </c>
      <c r="T306">
        <f t="shared" si="26"/>
        <v>48</v>
      </c>
      <c r="U306" t="str">
        <f>VLOOKUP(T306,Conceito!$B$2:$C$102,2,FALSE)</f>
        <v>C</v>
      </c>
    </row>
    <row r="307" spans="1:21">
      <c r="A307">
        <v>142</v>
      </c>
      <c r="B307" t="s">
        <v>503</v>
      </c>
      <c r="C307">
        <v>0</v>
      </c>
      <c r="D307">
        <f t="shared" si="18"/>
        <v>0</v>
      </c>
      <c r="E307">
        <v>2</v>
      </c>
      <c r="F307">
        <f t="shared" si="19"/>
        <v>5</v>
      </c>
      <c r="G307">
        <f t="shared" si="20"/>
        <v>0</v>
      </c>
      <c r="H307">
        <f t="shared" si="21"/>
        <v>5</v>
      </c>
      <c r="I307">
        <v>0</v>
      </c>
      <c r="J307">
        <f t="shared" si="22"/>
        <v>5</v>
      </c>
      <c r="K307">
        <f t="shared" si="22"/>
        <v>5</v>
      </c>
      <c r="L307">
        <v>8</v>
      </c>
      <c r="M307">
        <v>5</v>
      </c>
      <c r="N307">
        <v>5</v>
      </c>
      <c r="O307">
        <v>5</v>
      </c>
      <c r="P307">
        <f t="shared" si="23"/>
        <v>3</v>
      </c>
      <c r="Q307">
        <f t="shared" si="24"/>
        <v>0</v>
      </c>
      <c r="R307">
        <v>0</v>
      </c>
      <c r="S307">
        <f t="shared" si="25"/>
        <v>3</v>
      </c>
      <c r="T307">
        <f t="shared" si="26"/>
        <v>51</v>
      </c>
      <c r="U307" t="str">
        <f>VLOOKUP(T307,Conceito!$B$2:$C$102,2,FALSE)</f>
        <v>C+</v>
      </c>
    </row>
    <row r="308" spans="1:21">
      <c r="A308">
        <v>143</v>
      </c>
      <c r="B308" t="s">
        <v>506</v>
      </c>
      <c r="C308">
        <v>0</v>
      </c>
      <c r="D308">
        <f t="shared" si="18"/>
        <v>0</v>
      </c>
      <c r="E308">
        <v>2</v>
      </c>
      <c r="F308">
        <f t="shared" si="19"/>
        <v>5</v>
      </c>
      <c r="G308">
        <f t="shared" si="20"/>
        <v>0</v>
      </c>
      <c r="H308">
        <f t="shared" si="21"/>
        <v>0</v>
      </c>
      <c r="I308">
        <v>0</v>
      </c>
      <c r="J308">
        <f t="shared" si="22"/>
        <v>5</v>
      </c>
      <c r="K308">
        <f t="shared" si="22"/>
        <v>5</v>
      </c>
      <c r="L308">
        <v>8</v>
      </c>
      <c r="M308">
        <v>5</v>
      </c>
      <c r="N308">
        <v>5</v>
      </c>
      <c r="O308">
        <v>5</v>
      </c>
      <c r="P308">
        <f t="shared" si="23"/>
        <v>3</v>
      </c>
      <c r="Q308">
        <f t="shared" si="24"/>
        <v>0</v>
      </c>
      <c r="R308">
        <v>6</v>
      </c>
      <c r="S308">
        <f t="shared" si="25"/>
        <v>3</v>
      </c>
      <c r="T308">
        <f t="shared" si="26"/>
        <v>52</v>
      </c>
      <c r="U308" t="str">
        <f>VLOOKUP(T308,Conceito!$B$2:$C$102,2,FALSE)</f>
        <v>C+</v>
      </c>
    </row>
    <row r="309" spans="1:21">
      <c r="A309">
        <v>144</v>
      </c>
      <c r="B309" t="s">
        <v>509</v>
      </c>
      <c r="C309">
        <v>0</v>
      </c>
      <c r="D309">
        <f t="shared" si="18"/>
        <v>5</v>
      </c>
      <c r="E309">
        <v>5</v>
      </c>
      <c r="F309">
        <f t="shared" si="19"/>
        <v>5</v>
      </c>
      <c r="G309">
        <f t="shared" si="20"/>
        <v>4</v>
      </c>
      <c r="H309">
        <f t="shared" si="21"/>
        <v>5</v>
      </c>
      <c r="I309">
        <v>0</v>
      </c>
      <c r="J309">
        <f t="shared" si="22"/>
        <v>5</v>
      </c>
      <c r="K309">
        <f t="shared" si="22"/>
        <v>5</v>
      </c>
      <c r="L309">
        <v>0</v>
      </c>
      <c r="M309">
        <v>5</v>
      </c>
      <c r="N309">
        <v>5</v>
      </c>
      <c r="O309">
        <v>5</v>
      </c>
      <c r="P309">
        <f t="shared" si="23"/>
        <v>3</v>
      </c>
      <c r="Q309">
        <f t="shared" si="24"/>
        <v>0</v>
      </c>
      <c r="R309">
        <v>6</v>
      </c>
      <c r="S309">
        <f t="shared" si="25"/>
        <v>3</v>
      </c>
      <c r="T309">
        <f t="shared" si="26"/>
        <v>61</v>
      </c>
      <c r="U309" t="str">
        <f>VLOOKUP(T309,Conceito!$B$2:$C$102,2,FALSE)</f>
        <v>B</v>
      </c>
    </row>
    <row r="310" spans="1:21">
      <c r="A310">
        <v>145</v>
      </c>
      <c r="B310" t="s">
        <v>512</v>
      </c>
      <c r="C310">
        <v>0</v>
      </c>
      <c r="D310">
        <f t="shared" si="18"/>
        <v>0</v>
      </c>
      <c r="E310">
        <v>0</v>
      </c>
      <c r="F310">
        <f t="shared" si="19"/>
        <v>0</v>
      </c>
      <c r="G310">
        <f t="shared" si="20"/>
        <v>0</v>
      </c>
      <c r="H310">
        <f t="shared" si="21"/>
        <v>5</v>
      </c>
      <c r="I310">
        <v>0</v>
      </c>
      <c r="J310">
        <f t="shared" si="22"/>
        <v>5</v>
      </c>
      <c r="K310">
        <f t="shared" si="22"/>
        <v>5</v>
      </c>
      <c r="L310">
        <v>0</v>
      </c>
      <c r="M310">
        <v>5</v>
      </c>
      <c r="N310">
        <v>5</v>
      </c>
      <c r="O310">
        <v>5</v>
      </c>
      <c r="P310">
        <f t="shared" si="23"/>
        <v>3</v>
      </c>
      <c r="Q310">
        <f t="shared" si="24"/>
        <v>0</v>
      </c>
      <c r="R310">
        <v>6</v>
      </c>
      <c r="S310">
        <f t="shared" si="25"/>
        <v>3</v>
      </c>
      <c r="T310">
        <f t="shared" si="26"/>
        <v>42</v>
      </c>
      <c r="U310" t="str">
        <f>VLOOKUP(T310,Conceito!$B$2:$C$102,2,FALSE)</f>
        <v>C</v>
      </c>
    </row>
    <row r="311" spans="1:21">
      <c r="A311">
        <v>146</v>
      </c>
      <c r="B311" t="s">
        <v>515</v>
      </c>
      <c r="C311">
        <v>0</v>
      </c>
      <c r="D311">
        <f t="shared" si="18"/>
        <v>0</v>
      </c>
      <c r="E311">
        <v>2</v>
      </c>
      <c r="F311">
        <f t="shared" si="19"/>
        <v>5</v>
      </c>
      <c r="G311">
        <f t="shared" si="20"/>
        <v>0</v>
      </c>
      <c r="H311">
        <f t="shared" si="21"/>
        <v>5</v>
      </c>
      <c r="I311">
        <v>0</v>
      </c>
      <c r="J311">
        <f t="shared" si="22"/>
        <v>5</v>
      </c>
      <c r="K311">
        <f t="shared" si="22"/>
        <v>5</v>
      </c>
      <c r="L311">
        <v>0</v>
      </c>
      <c r="M311">
        <v>8</v>
      </c>
      <c r="N311">
        <v>8</v>
      </c>
      <c r="O311">
        <v>8</v>
      </c>
      <c r="P311">
        <f t="shared" si="23"/>
        <v>3</v>
      </c>
      <c r="Q311">
        <f t="shared" si="24"/>
        <v>0</v>
      </c>
      <c r="R311">
        <v>6</v>
      </c>
      <c r="S311">
        <f t="shared" si="25"/>
        <v>3</v>
      </c>
      <c r="T311">
        <f t="shared" si="26"/>
        <v>58</v>
      </c>
      <c r="U311" t="str">
        <f>VLOOKUP(T311,Conceito!$B$2:$C$102,2,FALSE)</f>
        <v>C+</v>
      </c>
    </row>
    <row r="312" spans="1:21">
      <c r="A312">
        <v>147</v>
      </c>
      <c r="B312" t="s">
        <v>518</v>
      </c>
      <c r="C312">
        <v>0</v>
      </c>
      <c r="D312">
        <f t="shared" si="18"/>
        <v>0</v>
      </c>
      <c r="E312">
        <v>2</v>
      </c>
      <c r="F312">
        <f t="shared" si="19"/>
        <v>0</v>
      </c>
      <c r="G312">
        <f t="shared" si="20"/>
        <v>0</v>
      </c>
      <c r="H312">
        <f t="shared" si="21"/>
        <v>5</v>
      </c>
      <c r="I312">
        <v>0</v>
      </c>
      <c r="J312">
        <f t="shared" si="22"/>
        <v>5</v>
      </c>
      <c r="K312">
        <f t="shared" si="22"/>
        <v>5</v>
      </c>
      <c r="L312">
        <v>8</v>
      </c>
      <c r="M312">
        <v>5</v>
      </c>
      <c r="N312">
        <v>5</v>
      </c>
      <c r="O312">
        <v>5</v>
      </c>
      <c r="P312">
        <f t="shared" si="23"/>
        <v>3</v>
      </c>
      <c r="Q312">
        <f t="shared" si="24"/>
        <v>0</v>
      </c>
      <c r="R312">
        <v>2</v>
      </c>
      <c r="S312">
        <f t="shared" si="25"/>
        <v>3</v>
      </c>
      <c r="T312">
        <f t="shared" si="26"/>
        <v>48</v>
      </c>
      <c r="U312" t="str">
        <f>VLOOKUP(T312,Conceito!$B$2:$C$102,2,FALSE)</f>
        <v>C</v>
      </c>
    </row>
    <row r="313" spans="1:21">
      <c r="A313">
        <v>148</v>
      </c>
      <c r="B313" t="s">
        <v>521</v>
      </c>
      <c r="C313">
        <v>0</v>
      </c>
      <c r="D313">
        <f t="shared" si="18"/>
        <v>0</v>
      </c>
      <c r="E313">
        <v>0</v>
      </c>
      <c r="F313">
        <f t="shared" si="19"/>
        <v>0</v>
      </c>
      <c r="G313">
        <f t="shared" si="20"/>
        <v>0</v>
      </c>
      <c r="H313">
        <f t="shared" si="21"/>
        <v>5</v>
      </c>
      <c r="I313">
        <v>0</v>
      </c>
      <c r="J313">
        <f t="shared" si="22"/>
        <v>5</v>
      </c>
      <c r="K313">
        <f t="shared" si="22"/>
        <v>5</v>
      </c>
      <c r="L313">
        <v>0</v>
      </c>
      <c r="M313">
        <v>8</v>
      </c>
      <c r="N313">
        <v>8</v>
      </c>
      <c r="O313">
        <v>8</v>
      </c>
      <c r="P313">
        <f t="shared" si="23"/>
        <v>3</v>
      </c>
      <c r="Q313">
        <f t="shared" si="24"/>
        <v>0</v>
      </c>
      <c r="R313">
        <v>0</v>
      </c>
      <c r="S313">
        <f t="shared" si="25"/>
        <v>3</v>
      </c>
      <c r="T313">
        <f t="shared" si="26"/>
        <v>45</v>
      </c>
      <c r="U313" t="str">
        <f>VLOOKUP(T313,Conceito!$B$2:$C$102,2,FALSE)</f>
        <v>C</v>
      </c>
    </row>
    <row r="314" spans="1:21">
      <c r="A314">
        <v>149</v>
      </c>
      <c r="B314" t="s">
        <v>524</v>
      </c>
      <c r="C314">
        <v>0</v>
      </c>
      <c r="D314">
        <f t="shared" si="18"/>
        <v>0</v>
      </c>
      <c r="E314">
        <v>8</v>
      </c>
      <c r="F314">
        <f t="shared" si="19"/>
        <v>0</v>
      </c>
      <c r="G314">
        <f t="shared" si="20"/>
        <v>0</v>
      </c>
      <c r="H314">
        <f t="shared" si="21"/>
        <v>0</v>
      </c>
      <c r="I314">
        <v>0</v>
      </c>
      <c r="J314">
        <f t="shared" si="22"/>
        <v>5</v>
      </c>
      <c r="K314">
        <f t="shared" si="22"/>
        <v>0</v>
      </c>
      <c r="L314">
        <v>0</v>
      </c>
      <c r="M314">
        <v>0</v>
      </c>
      <c r="N314">
        <v>0</v>
      </c>
      <c r="O314">
        <v>0</v>
      </c>
      <c r="P314">
        <f t="shared" si="23"/>
        <v>0</v>
      </c>
      <c r="Q314">
        <f t="shared" si="24"/>
        <v>6</v>
      </c>
      <c r="R314">
        <v>0</v>
      </c>
      <c r="S314">
        <f t="shared" si="25"/>
        <v>0</v>
      </c>
      <c r="T314">
        <f t="shared" si="26"/>
        <v>19</v>
      </c>
      <c r="U314" t="str">
        <f>VLOOKUP(T314,Conceito!$B$2:$C$102,2,FALSE)</f>
        <v>C</v>
      </c>
    </row>
    <row r="315" spans="1:21">
      <c r="A315">
        <v>150</v>
      </c>
      <c r="B315" t="s">
        <v>527</v>
      </c>
      <c r="C315">
        <v>0</v>
      </c>
      <c r="D315">
        <f t="shared" si="18"/>
        <v>0</v>
      </c>
      <c r="E315">
        <v>2</v>
      </c>
      <c r="F315">
        <f t="shared" si="19"/>
        <v>0</v>
      </c>
      <c r="G315">
        <f t="shared" si="20"/>
        <v>0</v>
      </c>
      <c r="H315">
        <f t="shared" si="21"/>
        <v>5</v>
      </c>
      <c r="I315">
        <v>5</v>
      </c>
      <c r="J315">
        <f t="shared" si="22"/>
        <v>5</v>
      </c>
      <c r="K315">
        <f t="shared" si="22"/>
        <v>5</v>
      </c>
      <c r="L315">
        <v>0</v>
      </c>
      <c r="M315">
        <v>5</v>
      </c>
      <c r="N315">
        <v>5</v>
      </c>
      <c r="O315">
        <v>5</v>
      </c>
      <c r="P315">
        <f t="shared" si="23"/>
        <v>3</v>
      </c>
      <c r="Q315">
        <f t="shared" si="24"/>
        <v>0</v>
      </c>
      <c r="R315">
        <v>0</v>
      </c>
      <c r="S315">
        <f t="shared" si="25"/>
        <v>3</v>
      </c>
      <c r="T315">
        <f t="shared" si="26"/>
        <v>43</v>
      </c>
      <c r="U315" t="str">
        <f>VLOOKUP(T315,Conceito!$B$2:$C$102,2,FALSE)</f>
        <v>C</v>
      </c>
    </row>
    <row r="316" spans="1:21">
      <c r="A316">
        <v>151</v>
      </c>
      <c r="B316" t="s">
        <v>529</v>
      </c>
      <c r="C316">
        <v>0</v>
      </c>
      <c r="D316">
        <f t="shared" si="18"/>
        <v>5</v>
      </c>
      <c r="E316">
        <v>8</v>
      </c>
      <c r="F316">
        <f t="shared" si="19"/>
        <v>5</v>
      </c>
      <c r="G316">
        <f t="shared" si="20"/>
        <v>4</v>
      </c>
      <c r="H316">
        <f t="shared" si="21"/>
        <v>5</v>
      </c>
      <c r="I316">
        <v>0</v>
      </c>
      <c r="J316">
        <f t="shared" si="22"/>
        <v>5</v>
      </c>
      <c r="K316">
        <f t="shared" si="22"/>
        <v>5</v>
      </c>
      <c r="L316">
        <v>8</v>
      </c>
      <c r="M316">
        <v>5</v>
      </c>
      <c r="N316">
        <v>5</v>
      </c>
      <c r="O316">
        <v>5</v>
      </c>
      <c r="P316">
        <f t="shared" si="23"/>
        <v>3</v>
      </c>
      <c r="Q316">
        <f t="shared" si="24"/>
        <v>6</v>
      </c>
      <c r="R316">
        <v>6</v>
      </c>
      <c r="S316">
        <f t="shared" si="25"/>
        <v>3</v>
      </c>
      <c r="T316">
        <f t="shared" si="26"/>
        <v>78</v>
      </c>
      <c r="U316" t="str">
        <f>VLOOKUP(T316,Conceito!$B$2:$C$102,2,FALSE)</f>
        <v>B+</v>
      </c>
    </row>
    <row r="317" spans="1:21">
      <c r="A317">
        <v>152</v>
      </c>
      <c r="B317" t="s">
        <v>533</v>
      </c>
      <c r="C317">
        <v>0</v>
      </c>
      <c r="D317">
        <f t="shared" si="18"/>
        <v>0</v>
      </c>
      <c r="E317">
        <v>0</v>
      </c>
      <c r="F317">
        <f t="shared" si="19"/>
        <v>0</v>
      </c>
      <c r="G317">
        <f t="shared" si="20"/>
        <v>0</v>
      </c>
      <c r="H317">
        <f t="shared" si="21"/>
        <v>5</v>
      </c>
      <c r="I317">
        <v>0</v>
      </c>
      <c r="J317">
        <f t="shared" si="22"/>
        <v>5</v>
      </c>
      <c r="K317">
        <f t="shared" si="22"/>
        <v>5</v>
      </c>
      <c r="L317">
        <v>0</v>
      </c>
      <c r="M317">
        <v>8</v>
      </c>
      <c r="N317">
        <v>8</v>
      </c>
      <c r="O317">
        <v>0</v>
      </c>
      <c r="P317">
        <f t="shared" si="23"/>
        <v>3</v>
      </c>
      <c r="Q317">
        <f t="shared" si="24"/>
        <v>6</v>
      </c>
      <c r="R317">
        <v>6</v>
      </c>
      <c r="S317">
        <f t="shared" si="25"/>
        <v>3</v>
      </c>
      <c r="T317">
        <f t="shared" si="26"/>
        <v>49</v>
      </c>
      <c r="U317" t="str">
        <f>VLOOKUP(T317,Conceito!$B$2:$C$102,2,FALSE)</f>
        <v>C</v>
      </c>
    </row>
    <row r="318" spans="1:21">
      <c r="A318">
        <v>153</v>
      </c>
      <c r="B318" t="s">
        <v>536</v>
      </c>
      <c r="C318">
        <v>0</v>
      </c>
      <c r="D318">
        <f t="shared" si="18"/>
        <v>0</v>
      </c>
      <c r="E318">
        <v>0</v>
      </c>
      <c r="F318">
        <f t="shared" si="19"/>
        <v>0</v>
      </c>
      <c r="G318">
        <f t="shared" si="20"/>
        <v>0</v>
      </c>
      <c r="H318">
        <f t="shared" si="21"/>
        <v>5</v>
      </c>
      <c r="I318">
        <v>0</v>
      </c>
      <c r="J318">
        <f t="shared" si="22"/>
        <v>5</v>
      </c>
      <c r="K318">
        <f t="shared" si="22"/>
        <v>0</v>
      </c>
      <c r="L318">
        <v>0</v>
      </c>
      <c r="M318">
        <v>5</v>
      </c>
      <c r="N318">
        <v>5</v>
      </c>
      <c r="O318">
        <v>5</v>
      </c>
      <c r="P318">
        <f t="shared" si="23"/>
        <v>3</v>
      </c>
      <c r="Q318">
        <f t="shared" si="24"/>
        <v>0</v>
      </c>
      <c r="R318">
        <v>2</v>
      </c>
      <c r="S318">
        <f t="shared" si="25"/>
        <v>3</v>
      </c>
      <c r="T318">
        <f t="shared" si="26"/>
        <v>33</v>
      </c>
      <c r="U318" t="str">
        <f>VLOOKUP(T318,Conceito!$B$2:$C$102,2,FALSE)</f>
        <v>C</v>
      </c>
    </row>
    <row r="319" spans="1:21">
      <c r="A319">
        <v>154</v>
      </c>
      <c r="B319" t="s">
        <v>539</v>
      </c>
      <c r="C319">
        <v>0</v>
      </c>
      <c r="D319">
        <f t="shared" si="18"/>
        <v>0</v>
      </c>
      <c r="E319">
        <v>0</v>
      </c>
      <c r="F319">
        <f t="shared" si="19"/>
        <v>0</v>
      </c>
      <c r="G319">
        <f t="shared" si="20"/>
        <v>0</v>
      </c>
      <c r="H319">
        <f t="shared" si="21"/>
        <v>5</v>
      </c>
      <c r="I319">
        <v>0</v>
      </c>
      <c r="J319">
        <f t="shared" si="22"/>
        <v>5</v>
      </c>
      <c r="K319">
        <f t="shared" si="22"/>
        <v>5</v>
      </c>
      <c r="L319">
        <v>0</v>
      </c>
      <c r="M319">
        <v>5</v>
      </c>
      <c r="N319">
        <v>5</v>
      </c>
      <c r="O319">
        <v>5</v>
      </c>
      <c r="P319">
        <f t="shared" si="23"/>
        <v>3</v>
      </c>
      <c r="Q319">
        <f t="shared" si="24"/>
        <v>0</v>
      </c>
      <c r="R319">
        <v>6</v>
      </c>
      <c r="S319">
        <f t="shared" si="25"/>
        <v>0</v>
      </c>
      <c r="T319">
        <f t="shared" si="26"/>
        <v>39</v>
      </c>
      <c r="U319" t="str">
        <f>VLOOKUP(T319,Conceito!$B$2:$C$102,2,FALSE)</f>
        <v>C</v>
      </c>
    </row>
    <row r="320" spans="1:21">
      <c r="A320">
        <v>155</v>
      </c>
      <c r="B320" t="s">
        <v>542</v>
      </c>
      <c r="C320">
        <v>0</v>
      </c>
      <c r="D320">
        <f t="shared" si="18"/>
        <v>0</v>
      </c>
      <c r="E320">
        <v>2</v>
      </c>
      <c r="F320">
        <f t="shared" si="19"/>
        <v>5</v>
      </c>
      <c r="G320">
        <f t="shared" si="20"/>
        <v>0</v>
      </c>
      <c r="H320">
        <f t="shared" si="21"/>
        <v>5</v>
      </c>
      <c r="I320">
        <v>0</v>
      </c>
      <c r="J320">
        <f t="shared" si="22"/>
        <v>5</v>
      </c>
      <c r="K320">
        <f t="shared" si="22"/>
        <v>5</v>
      </c>
      <c r="L320">
        <v>8</v>
      </c>
      <c r="M320">
        <v>5</v>
      </c>
      <c r="N320">
        <v>5</v>
      </c>
      <c r="O320">
        <v>5</v>
      </c>
      <c r="P320">
        <f t="shared" si="23"/>
        <v>3</v>
      </c>
      <c r="Q320">
        <f t="shared" si="24"/>
        <v>6</v>
      </c>
      <c r="R320">
        <v>6</v>
      </c>
      <c r="S320">
        <f t="shared" si="25"/>
        <v>3</v>
      </c>
      <c r="T320">
        <f t="shared" si="26"/>
        <v>63</v>
      </c>
      <c r="U320" t="str">
        <f>VLOOKUP(T320,Conceito!$B$2:$C$102,2,FALSE)</f>
        <v>B</v>
      </c>
    </row>
    <row r="321" spans="1:21">
      <c r="A321">
        <v>156</v>
      </c>
      <c r="B321" t="s">
        <v>545</v>
      </c>
      <c r="C321">
        <v>0</v>
      </c>
      <c r="D321">
        <f t="shared" si="18"/>
        <v>0</v>
      </c>
      <c r="E321">
        <v>0</v>
      </c>
      <c r="F321">
        <f t="shared" si="19"/>
        <v>0</v>
      </c>
      <c r="G321">
        <f t="shared" si="20"/>
        <v>0</v>
      </c>
      <c r="H321">
        <f t="shared" si="21"/>
        <v>5</v>
      </c>
      <c r="I321">
        <v>0</v>
      </c>
      <c r="J321">
        <f t="shared" si="22"/>
        <v>5</v>
      </c>
      <c r="K321">
        <f t="shared" si="22"/>
        <v>5</v>
      </c>
      <c r="L321">
        <v>0</v>
      </c>
      <c r="M321">
        <v>0</v>
      </c>
      <c r="N321">
        <v>5</v>
      </c>
      <c r="O321">
        <v>5</v>
      </c>
      <c r="P321">
        <f t="shared" si="23"/>
        <v>3</v>
      </c>
      <c r="Q321">
        <f t="shared" si="24"/>
        <v>0</v>
      </c>
      <c r="R321">
        <v>6</v>
      </c>
      <c r="S321">
        <f t="shared" si="25"/>
        <v>0</v>
      </c>
      <c r="T321">
        <f t="shared" si="26"/>
        <v>34</v>
      </c>
      <c r="U321" t="str">
        <f>VLOOKUP(T321,Conceito!$B$2:$C$102,2,FALSE)</f>
        <v>C</v>
      </c>
    </row>
    <row r="322" spans="1:21">
      <c r="A322">
        <v>157</v>
      </c>
      <c r="B322" t="s">
        <v>548</v>
      </c>
      <c r="C322">
        <v>0</v>
      </c>
      <c r="D322">
        <f t="shared" si="18"/>
        <v>0</v>
      </c>
      <c r="E322">
        <v>5</v>
      </c>
      <c r="F322">
        <f t="shared" si="19"/>
        <v>0</v>
      </c>
      <c r="G322">
        <f t="shared" si="20"/>
        <v>0</v>
      </c>
      <c r="H322">
        <f t="shared" si="21"/>
        <v>0</v>
      </c>
      <c r="I322">
        <v>0</v>
      </c>
      <c r="J322">
        <f t="shared" si="22"/>
        <v>5</v>
      </c>
      <c r="K322">
        <f t="shared" si="22"/>
        <v>5</v>
      </c>
      <c r="L322">
        <v>8</v>
      </c>
      <c r="M322">
        <v>5</v>
      </c>
      <c r="N322">
        <v>5</v>
      </c>
      <c r="O322">
        <v>5</v>
      </c>
      <c r="P322">
        <f t="shared" si="23"/>
        <v>3</v>
      </c>
      <c r="Q322">
        <f t="shared" si="24"/>
        <v>0</v>
      </c>
      <c r="R322">
        <v>6</v>
      </c>
      <c r="S322">
        <f t="shared" si="25"/>
        <v>0</v>
      </c>
      <c r="T322">
        <f t="shared" si="26"/>
        <v>47</v>
      </c>
      <c r="U322" t="str">
        <f>VLOOKUP(T322,Conceito!$B$2:$C$102,2,FALSE)</f>
        <v>C</v>
      </c>
    </row>
    <row r="323" spans="1:21">
      <c r="A323">
        <v>158</v>
      </c>
      <c r="B323" t="s">
        <v>551</v>
      </c>
      <c r="C323">
        <v>0</v>
      </c>
      <c r="D323">
        <f t="shared" si="18"/>
        <v>0</v>
      </c>
      <c r="E323">
        <v>0</v>
      </c>
      <c r="F323">
        <f t="shared" si="19"/>
        <v>0</v>
      </c>
      <c r="G323">
        <f t="shared" si="20"/>
        <v>0</v>
      </c>
      <c r="H323">
        <f t="shared" si="21"/>
        <v>5</v>
      </c>
      <c r="I323">
        <v>0</v>
      </c>
      <c r="J323">
        <f t="shared" si="22"/>
        <v>5</v>
      </c>
      <c r="K323">
        <f t="shared" si="22"/>
        <v>5</v>
      </c>
      <c r="L323">
        <v>0</v>
      </c>
      <c r="M323">
        <v>5</v>
      </c>
      <c r="N323">
        <v>5</v>
      </c>
      <c r="O323">
        <v>0</v>
      </c>
      <c r="P323">
        <f t="shared" si="23"/>
        <v>3</v>
      </c>
      <c r="Q323">
        <f t="shared" si="24"/>
        <v>6</v>
      </c>
      <c r="R323">
        <v>6</v>
      </c>
      <c r="S323">
        <f t="shared" si="25"/>
        <v>3</v>
      </c>
      <c r="T323">
        <f t="shared" si="26"/>
        <v>43</v>
      </c>
      <c r="U323" t="str">
        <f>VLOOKUP(T323,Conceito!$B$2:$C$102,2,FALSE)</f>
        <v>C</v>
      </c>
    </row>
    <row r="324" spans="1:21">
      <c r="A324">
        <v>159</v>
      </c>
      <c r="B324" t="s">
        <v>554</v>
      </c>
      <c r="C324">
        <v>0</v>
      </c>
      <c r="D324">
        <f t="shared" si="18"/>
        <v>0</v>
      </c>
      <c r="E324">
        <v>2</v>
      </c>
      <c r="F324">
        <f t="shared" si="19"/>
        <v>5</v>
      </c>
      <c r="G324">
        <f t="shared" si="20"/>
        <v>0</v>
      </c>
      <c r="H324">
        <f t="shared" si="21"/>
        <v>0</v>
      </c>
      <c r="I324">
        <v>0</v>
      </c>
      <c r="J324">
        <f t="shared" si="22"/>
        <v>5</v>
      </c>
      <c r="K324">
        <f t="shared" si="22"/>
        <v>0</v>
      </c>
      <c r="L324">
        <v>0</v>
      </c>
      <c r="M324">
        <v>0</v>
      </c>
      <c r="N324">
        <v>0</v>
      </c>
      <c r="O324">
        <v>0</v>
      </c>
      <c r="P324">
        <f t="shared" si="23"/>
        <v>3</v>
      </c>
      <c r="Q324">
        <f t="shared" si="24"/>
        <v>6</v>
      </c>
      <c r="R324">
        <v>2</v>
      </c>
      <c r="S324">
        <f t="shared" si="25"/>
        <v>0</v>
      </c>
      <c r="T324">
        <f t="shared" si="26"/>
        <v>23</v>
      </c>
      <c r="U324" t="str">
        <f>VLOOKUP(T324,Conceito!$B$2:$C$102,2,FALSE)</f>
        <v>C</v>
      </c>
    </row>
  </sheetData>
  <pageMargins left="0.511811024" right="0.511811024" top="0.78740157499999996" bottom="0.78740157499999996" header="0.31496062000000002" footer="0.31496062000000002"/>
  <ignoredErrors>
    <ignoredError sqref="G166 G167:G3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02"/>
  <sheetViews>
    <sheetView topLeftCell="A4" workbookViewId="0" xr3:uid="{51F8DEE0-4D01-5F28-A812-FC0BD7CAC4A5}">
      <selection activeCell="B3" sqref="B3"/>
    </sheetView>
  </sheetViews>
  <sheetFormatPr defaultRowHeight="12.75"/>
  <sheetData>
    <row r="2" spans="2:3">
      <c r="B2">
        <v>100</v>
      </c>
      <c r="C2" t="s">
        <v>568</v>
      </c>
    </row>
    <row r="3" spans="2:3">
      <c r="B3">
        <v>99</v>
      </c>
      <c r="C3" t="s">
        <v>568</v>
      </c>
    </row>
    <row r="4" spans="2:3">
      <c r="B4">
        <v>98</v>
      </c>
      <c r="C4" t="s">
        <v>568</v>
      </c>
    </row>
    <row r="5" spans="2:3">
      <c r="B5">
        <v>97</v>
      </c>
      <c r="C5" t="s">
        <v>568</v>
      </c>
    </row>
    <row r="6" spans="2:3">
      <c r="B6">
        <v>96</v>
      </c>
      <c r="C6" t="s">
        <v>568</v>
      </c>
    </row>
    <row r="7" spans="2:3">
      <c r="B7">
        <v>95</v>
      </c>
      <c r="C7" t="s">
        <v>568</v>
      </c>
    </row>
    <row r="8" spans="2:3">
      <c r="B8">
        <v>94</v>
      </c>
      <c r="C8" t="s">
        <v>568</v>
      </c>
    </row>
    <row r="9" spans="2:3">
      <c r="B9">
        <v>93</v>
      </c>
      <c r="C9" t="s">
        <v>568</v>
      </c>
    </row>
    <row r="10" spans="2:3">
      <c r="B10">
        <v>92</v>
      </c>
      <c r="C10" t="s">
        <v>568</v>
      </c>
    </row>
    <row r="11" spans="2:3">
      <c r="B11">
        <v>91</v>
      </c>
      <c r="C11" t="s">
        <v>568</v>
      </c>
    </row>
    <row r="12" spans="2:3">
      <c r="B12">
        <v>90</v>
      </c>
      <c r="C12" t="s">
        <v>568</v>
      </c>
    </row>
    <row r="13" spans="2:3">
      <c r="B13">
        <v>89</v>
      </c>
      <c r="C13" t="s">
        <v>569</v>
      </c>
    </row>
    <row r="14" spans="2:3">
      <c r="B14">
        <v>88</v>
      </c>
      <c r="C14" t="s">
        <v>569</v>
      </c>
    </row>
    <row r="15" spans="2:3">
      <c r="B15">
        <v>87</v>
      </c>
      <c r="C15" t="s">
        <v>569</v>
      </c>
    </row>
    <row r="16" spans="2:3">
      <c r="B16">
        <v>86</v>
      </c>
      <c r="C16" t="s">
        <v>569</v>
      </c>
    </row>
    <row r="17" spans="2:3">
      <c r="B17">
        <v>85</v>
      </c>
      <c r="C17" t="s">
        <v>569</v>
      </c>
    </row>
    <row r="18" spans="2:3">
      <c r="B18">
        <v>84</v>
      </c>
      <c r="C18" t="s">
        <v>569</v>
      </c>
    </row>
    <row r="19" spans="2:3">
      <c r="B19">
        <v>83</v>
      </c>
      <c r="C19" t="s">
        <v>569</v>
      </c>
    </row>
    <row r="20" spans="2:3">
      <c r="B20">
        <v>82</v>
      </c>
      <c r="C20" t="s">
        <v>569</v>
      </c>
    </row>
    <row r="21" spans="2:3">
      <c r="B21">
        <v>81</v>
      </c>
      <c r="C21" t="s">
        <v>569</v>
      </c>
    </row>
    <row r="22" spans="2:3">
      <c r="B22">
        <v>80</v>
      </c>
      <c r="C22" t="s">
        <v>569</v>
      </c>
    </row>
    <row r="23" spans="2:3">
      <c r="B23">
        <v>79</v>
      </c>
      <c r="C23" t="s">
        <v>569</v>
      </c>
    </row>
    <row r="24" spans="2:3">
      <c r="B24">
        <v>78</v>
      </c>
      <c r="C24" t="s">
        <v>569</v>
      </c>
    </row>
    <row r="25" spans="2:3">
      <c r="B25">
        <v>77</v>
      </c>
      <c r="C25" t="s">
        <v>569</v>
      </c>
    </row>
    <row r="26" spans="2:3">
      <c r="B26">
        <v>76</v>
      </c>
      <c r="C26" t="s">
        <v>569</v>
      </c>
    </row>
    <row r="27" spans="2:3">
      <c r="B27">
        <v>75</v>
      </c>
      <c r="C27" t="s">
        <v>569</v>
      </c>
    </row>
    <row r="28" spans="2:3">
      <c r="B28">
        <v>74</v>
      </c>
      <c r="C28" t="s">
        <v>570</v>
      </c>
    </row>
    <row r="29" spans="2:3">
      <c r="B29">
        <v>73</v>
      </c>
      <c r="C29" t="s">
        <v>570</v>
      </c>
    </row>
    <row r="30" spans="2:3">
      <c r="B30">
        <v>72</v>
      </c>
      <c r="C30" t="s">
        <v>570</v>
      </c>
    </row>
    <row r="31" spans="2:3">
      <c r="B31">
        <v>71</v>
      </c>
      <c r="C31" t="s">
        <v>570</v>
      </c>
    </row>
    <row r="32" spans="2:3">
      <c r="B32">
        <v>70</v>
      </c>
      <c r="C32" t="s">
        <v>570</v>
      </c>
    </row>
    <row r="33" spans="2:3">
      <c r="B33">
        <v>69</v>
      </c>
      <c r="C33" t="s">
        <v>570</v>
      </c>
    </row>
    <row r="34" spans="2:3">
      <c r="B34">
        <v>68</v>
      </c>
      <c r="C34" t="s">
        <v>570</v>
      </c>
    </row>
    <row r="35" spans="2:3">
      <c r="B35">
        <v>67</v>
      </c>
      <c r="C35" t="s">
        <v>570</v>
      </c>
    </row>
    <row r="36" spans="2:3">
      <c r="B36">
        <v>66</v>
      </c>
      <c r="C36" t="s">
        <v>570</v>
      </c>
    </row>
    <row r="37" spans="2:3">
      <c r="B37">
        <v>65</v>
      </c>
      <c r="C37" t="s">
        <v>570</v>
      </c>
    </row>
    <row r="38" spans="2:3">
      <c r="B38">
        <v>64</v>
      </c>
      <c r="C38" t="s">
        <v>570</v>
      </c>
    </row>
    <row r="39" spans="2:3">
      <c r="B39">
        <v>63</v>
      </c>
      <c r="C39" t="s">
        <v>570</v>
      </c>
    </row>
    <row r="40" spans="2:3">
      <c r="B40">
        <v>62</v>
      </c>
      <c r="C40" t="s">
        <v>570</v>
      </c>
    </row>
    <row r="41" spans="2:3">
      <c r="B41">
        <v>61</v>
      </c>
      <c r="C41" t="s">
        <v>570</v>
      </c>
    </row>
    <row r="42" spans="2:3">
      <c r="B42">
        <v>60</v>
      </c>
      <c r="C42" t="s">
        <v>570</v>
      </c>
    </row>
    <row r="43" spans="2:3">
      <c r="B43">
        <v>59</v>
      </c>
      <c r="C43" t="s">
        <v>571</v>
      </c>
    </row>
    <row r="44" spans="2:3">
      <c r="B44">
        <v>58</v>
      </c>
      <c r="C44" t="s">
        <v>571</v>
      </c>
    </row>
    <row r="45" spans="2:3">
      <c r="B45">
        <v>57</v>
      </c>
      <c r="C45" t="s">
        <v>571</v>
      </c>
    </row>
    <row r="46" spans="2:3">
      <c r="B46">
        <v>56</v>
      </c>
      <c r="C46" t="s">
        <v>571</v>
      </c>
    </row>
    <row r="47" spans="2:3">
      <c r="B47">
        <v>55</v>
      </c>
      <c r="C47" t="s">
        <v>571</v>
      </c>
    </row>
    <row r="48" spans="2:3">
      <c r="B48">
        <v>54</v>
      </c>
      <c r="C48" t="s">
        <v>571</v>
      </c>
    </row>
    <row r="49" spans="2:3">
      <c r="B49">
        <v>53</v>
      </c>
      <c r="C49" t="s">
        <v>571</v>
      </c>
    </row>
    <row r="50" spans="2:3">
      <c r="B50">
        <v>52</v>
      </c>
      <c r="C50" t="s">
        <v>571</v>
      </c>
    </row>
    <row r="51" spans="2:3">
      <c r="B51">
        <v>51</v>
      </c>
      <c r="C51" t="s">
        <v>571</v>
      </c>
    </row>
    <row r="52" spans="2:3">
      <c r="B52">
        <v>50</v>
      </c>
      <c r="C52" t="s">
        <v>571</v>
      </c>
    </row>
    <row r="53" spans="2:3">
      <c r="B53">
        <v>49</v>
      </c>
      <c r="C53" t="s">
        <v>572</v>
      </c>
    </row>
    <row r="54" spans="2:3">
      <c r="B54">
        <v>48</v>
      </c>
      <c r="C54" t="s">
        <v>572</v>
      </c>
    </row>
    <row r="55" spans="2:3">
      <c r="B55">
        <v>47</v>
      </c>
      <c r="C55" t="s">
        <v>572</v>
      </c>
    </row>
    <row r="56" spans="2:3">
      <c r="B56">
        <v>46</v>
      </c>
      <c r="C56" t="s">
        <v>572</v>
      </c>
    </row>
    <row r="57" spans="2:3">
      <c r="B57">
        <v>45</v>
      </c>
      <c r="C57" t="s">
        <v>572</v>
      </c>
    </row>
    <row r="58" spans="2:3">
      <c r="B58">
        <v>44</v>
      </c>
      <c r="C58" t="s">
        <v>572</v>
      </c>
    </row>
    <row r="59" spans="2:3">
      <c r="B59">
        <v>43</v>
      </c>
      <c r="C59" t="s">
        <v>572</v>
      </c>
    </row>
    <row r="60" spans="2:3">
      <c r="B60">
        <v>42</v>
      </c>
      <c r="C60" t="s">
        <v>572</v>
      </c>
    </row>
    <row r="61" spans="2:3">
      <c r="B61">
        <v>41</v>
      </c>
      <c r="C61" t="s">
        <v>572</v>
      </c>
    </row>
    <row r="62" spans="2:3">
      <c r="B62">
        <v>40</v>
      </c>
      <c r="C62" t="s">
        <v>572</v>
      </c>
    </row>
    <row r="63" spans="2:3">
      <c r="B63">
        <v>39</v>
      </c>
      <c r="C63" t="s">
        <v>572</v>
      </c>
    </row>
    <row r="64" spans="2:3">
      <c r="B64">
        <v>38</v>
      </c>
      <c r="C64" t="s">
        <v>572</v>
      </c>
    </row>
    <row r="65" spans="2:3">
      <c r="B65">
        <v>37</v>
      </c>
      <c r="C65" t="s">
        <v>572</v>
      </c>
    </row>
    <row r="66" spans="2:3">
      <c r="B66">
        <v>36</v>
      </c>
      <c r="C66" t="s">
        <v>572</v>
      </c>
    </row>
    <row r="67" spans="2:3">
      <c r="B67">
        <v>35</v>
      </c>
      <c r="C67" t="s">
        <v>572</v>
      </c>
    </row>
    <row r="68" spans="2:3">
      <c r="B68">
        <v>34</v>
      </c>
      <c r="C68" t="s">
        <v>572</v>
      </c>
    </row>
    <row r="69" spans="2:3">
      <c r="B69">
        <v>33</v>
      </c>
      <c r="C69" t="s">
        <v>572</v>
      </c>
    </row>
    <row r="70" spans="2:3">
      <c r="B70">
        <v>32</v>
      </c>
      <c r="C70" t="s">
        <v>572</v>
      </c>
    </row>
    <row r="71" spans="2:3">
      <c r="B71">
        <v>31</v>
      </c>
      <c r="C71" t="s">
        <v>572</v>
      </c>
    </row>
    <row r="72" spans="2:3">
      <c r="B72">
        <v>30</v>
      </c>
      <c r="C72" t="s">
        <v>572</v>
      </c>
    </row>
    <row r="73" spans="2:3">
      <c r="B73">
        <v>29</v>
      </c>
      <c r="C73" t="s">
        <v>572</v>
      </c>
    </row>
    <row r="74" spans="2:3">
      <c r="B74">
        <v>28</v>
      </c>
      <c r="C74" t="s">
        <v>572</v>
      </c>
    </row>
    <row r="75" spans="2:3">
      <c r="B75">
        <v>27</v>
      </c>
      <c r="C75" t="s">
        <v>572</v>
      </c>
    </row>
    <row r="76" spans="2:3">
      <c r="B76">
        <v>26</v>
      </c>
      <c r="C76" t="s">
        <v>572</v>
      </c>
    </row>
    <row r="77" spans="2:3">
      <c r="B77">
        <v>25</v>
      </c>
      <c r="C77" t="s">
        <v>572</v>
      </c>
    </row>
    <row r="78" spans="2:3">
      <c r="B78">
        <v>24</v>
      </c>
      <c r="C78" t="s">
        <v>572</v>
      </c>
    </row>
    <row r="79" spans="2:3">
      <c r="B79">
        <v>23</v>
      </c>
      <c r="C79" t="s">
        <v>572</v>
      </c>
    </row>
    <row r="80" spans="2:3">
      <c r="B80">
        <v>22</v>
      </c>
      <c r="C80" t="s">
        <v>572</v>
      </c>
    </row>
    <row r="81" spans="2:3">
      <c r="B81">
        <v>21</v>
      </c>
      <c r="C81" t="s">
        <v>572</v>
      </c>
    </row>
    <row r="82" spans="2:3">
      <c r="B82">
        <v>20</v>
      </c>
      <c r="C82" t="s">
        <v>572</v>
      </c>
    </row>
    <row r="83" spans="2:3">
      <c r="B83">
        <v>19</v>
      </c>
      <c r="C83" t="s">
        <v>572</v>
      </c>
    </row>
    <row r="84" spans="2:3">
      <c r="B84">
        <v>18</v>
      </c>
      <c r="C84" t="s">
        <v>572</v>
      </c>
    </row>
    <row r="85" spans="2:3">
      <c r="B85">
        <v>17</v>
      </c>
      <c r="C85" t="s">
        <v>572</v>
      </c>
    </row>
    <row r="86" spans="2:3">
      <c r="B86">
        <v>16</v>
      </c>
      <c r="C86" t="s">
        <v>572</v>
      </c>
    </row>
    <row r="87" spans="2:3">
      <c r="B87">
        <v>15</v>
      </c>
      <c r="C87" t="s">
        <v>572</v>
      </c>
    </row>
    <row r="88" spans="2:3">
      <c r="B88">
        <v>14</v>
      </c>
      <c r="C88" t="s">
        <v>572</v>
      </c>
    </row>
    <row r="89" spans="2:3">
      <c r="B89">
        <v>13</v>
      </c>
      <c r="C89" t="s">
        <v>572</v>
      </c>
    </row>
    <row r="90" spans="2:3">
      <c r="B90">
        <v>12</v>
      </c>
      <c r="C90" t="s">
        <v>572</v>
      </c>
    </row>
    <row r="91" spans="2:3">
      <c r="B91">
        <v>11</v>
      </c>
      <c r="C91" t="s">
        <v>572</v>
      </c>
    </row>
    <row r="92" spans="2:3">
      <c r="B92">
        <v>10</v>
      </c>
      <c r="C92" t="s">
        <v>572</v>
      </c>
    </row>
    <row r="93" spans="2:3">
      <c r="B93">
        <v>9</v>
      </c>
      <c r="C93" t="s">
        <v>572</v>
      </c>
    </row>
    <row r="94" spans="2:3">
      <c r="B94">
        <v>8</v>
      </c>
      <c r="C94" t="s">
        <v>572</v>
      </c>
    </row>
    <row r="95" spans="2:3">
      <c r="B95">
        <v>7</v>
      </c>
      <c r="C95" t="s">
        <v>572</v>
      </c>
    </row>
    <row r="96" spans="2:3">
      <c r="B96">
        <v>6</v>
      </c>
      <c r="C96" t="s">
        <v>572</v>
      </c>
    </row>
    <row r="97" spans="2:3">
      <c r="B97">
        <v>5</v>
      </c>
      <c r="C97" t="s">
        <v>572</v>
      </c>
    </row>
    <row r="98" spans="2:3">
      <c r="B98">
        <v>4</v>
      </c>
      <c r="C98" t="s">
        <v>572</v>
      </c>
    </row>
    <row r="99" spans="2:3">
      <c r="B99">
        <v>3</v>
      </c>
      <c r="C99" t="s">
        <v>572</v>
      </c>
    </row>
    <row r="100" spans="2:3">
      <c r="B100">
        <v>2</v>
      </c>
      <c r="C100" t="s">
        <v>572</v>
      </c>
    </row>
    <row r="101" spans="2:3">
      <c r="B101">
        <v>1</v>
      </c>
      <c r="C101" t="s">
        <v>572</v>
      </c>
    </row>
    <row r="102" spans="2:3">
      <c r="B102">
        <v>0</v>
      </c>
      <c r="C102" t="s">
        <v>572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Nelson Nei Granato Neto</cp:lastModifiedBy>
  <cp:revision>1</cp:revision>
  <dcterms:created xsi:type="dcterms:W3CDTF">2018-06-07T12:26:45Z</dcterms:created>
  <dcterms:modified xsi:type="dcterms:W3CDTF">2018-06-26T17:21:33Z</dcterms:modified>
  <cp:category/>
  <cp:contentStatus/>
</cp:coreProperties>
</file>