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https://d.docs.live.net/4b03813816d902ea/IRB_Rede Indicon 2018/IEGM_Planilhas de Cálculo/"/>
    </mc:Choice>
  </mc:AlternateContent>
  <bookViews>
    <workbookView xWindow="0" yWindow="0" windowWidth="16380" windowHeight="8190" tabRatio="500" firstSheet="1" activeTab="2"/>
  </bookViews>
  <sheets>
    <sheet name="Saúde" sheetId="1" r:id="rId1"/>
    <sheet name="Quais pontuam" sheetId="2" r:id="rId2"/>
    <sheet name="Memória de cálculo" sheetId="3" r:id="rId3"/>
    <sheet name="Conceito" sheetId="4" r:id="rId4"/>
  </sheets>
  <calcPr calcId="179016"/>
  <extLst>
    <ext xmlns:loext="http://schemas.libreoffice.org/" uri="{7626C862-2A13-11E5-B345-FEFF819CDC9F}">
      <loext:extCalcPr stringRefSyntax="CalcA1ExcelA1"/>
    </ext>
  </extLst>
</workbook>
</file>

<file path=xl/calcChain.xml><?xml version="1.0" encoding="utf-8"?>
<calcChain xmlns="http://schemas.openxmlformats.org/spreadsheetml/2006/main">
  <c r="C167" i="3" l="1"/>
  <c r="D167" i="3"/>
  <c r="E167" i="3"/>
  <c r="I167" i="3"/>
  <c r="L167" i="3"/>
  <c r="M167" i="3"/>
  <c r="N167" i="3"/>
  <c r="O167" i="3"/>
  <c r="P167" i="3"/>
  <c r="Q167" i="3"/>
  <c r="T167" i="3"/>
  <c r="V167" i="3"/>
  <c r="W167" i="3"/>
  <c r="X167" i="3"/>
  <c r="C168" i="3"/>
  <c r="D168" i="3"/>
  <c r="E168" i="3"/>
  <c r="I168" i="3"/>
  <c r="L168" i="3"/>
  <c r="M168" i="3"/>
  <c r="N168" i="3"/>
  <c r="O168" i="3"/>
  <c r="P168" i="3"/>
  <c r="Q168" i="3"/>
  <c r="T168" i="3"/>
  <c r="V168" i="3"/>
  <c r="W168" i="3"/>
  <c r="X168" i="3"/>
  <c r="C169" i="3"/>
  <c r="D169" i="3"/>
  <c r="E169" i="3"/>
  <c r="I169" i="3"/>
  <c r="L169" i="3"/>
  <c r="M169" i="3"/>
  <c r="N169" i="3"/>
  <c r="O169" i="3"/>
  <c r="P169" i="3"/>
  <c r="Q169" i="3"/>
  <c r="T169" i="3"/>
  <c r="V169" i="3"/>
  <c r="W169" i="3"/>
  <c r="X169" i="3"/>
  <c r="C170" i="3"/>
  <c r="D170" i="3"/>
  <c r="E170" i="3"/>
  <c r="I170" i="3"/>
  <c r="L170" i="3"/>
  <c r="M170" i="3"/>
  <c r="N170" i="3"/>
  <c r="O170" i="3"/>
  <c r="P170" i="3"/>
  <c r="Q170" i="3"/>
  <c r="T170" i="3"/>
  <c r="V170" i="3"/>
  <c r="W170" i="3"/>
  <c r="X170" i="3"/>
  <c r="C171" i="3"/>
  <c r="D171" i="3"/>
  <c r="E171" i="3"/>
  <c r="I171" i="3"/>
  <c r="L171" i="3"/>
  <c r="M171" i="3"/>
  <c r="N171" i="3"/>
  <c r="O171" i="3"/>
  <c r="P171" i="3"/>
  <c r="Q171" i="3"/>
  <c r="T171" i="3"/>
  <c r="V171" i="3"/>
  <c r="W171" i="3"/>
  <c r="X171" i="3"/>
  <c r="C172" i="3"/>
  <c r="D172" i="3"/>
  <c r="E172" i="3"/>
  <c r="I172" i="3"/>
  <c r="L172" i="3"/>
  <c r="M172" i="3"/>
  <c r="N172" i="3"/>
  <c r="O172" i="3"/>
  <c r="P172" i="3"/>
  <c r="Q172" i="3"/>
  <c r="T172" i="3"/>
  <c r="V172" i="3"/>
  <c r="W172" i="3"/>
  <c r="X172" i="3"/>
  <c r="C173" i="3"/>
  <c r="D173" i="3"/>
  <c r="E173" i="3"/>
  <c r="I173" i="3"/>
  <c r="L173" i="3"/>
  <c r="M173" i="3"/>
  <c r="N173" i="3"/>
  <c r="O173" i="3"/>
  <c r="P173" i="3"/>
  <c r="Q173" i="3"/>
  <c r="T173" i="3"/>
  <c r="V173" i="3"/>
  <c r="W173" i="3"/>
  <c r="X173" i="3"/>
  <c r="C174" i="3"/>
  <c r="D174" i="3"/>
  <c r="E174" i="3"/>
  <c r="I174" i="3"/>
  <c r="L174" i="3"/>
  <c r="M174" i="3"/>
  <c r="N174" i="3"/>
  <c r="O174" i="3"/>
  <c r="P174" i="3"/>
  <c r="Q174" i="3"/>
  <c r="T174" i="3"/>
  <c r="V174" i="3"/>
  <c r="W174" i="3"/>
  <c r="X174" i="3"/>
  <c r="C175" i="3"/>
  <c r="D175" i="3"/>
  <c r="E175" i="3"/>
  <c r="I175" i="3"/>
  <c r="L175" i="3"/>
  <c r="M175" i="3"/>
  <c r="N175" i="3"/>
  <c r="O175" i="3"/>
  <c r="P175" i="3"/>
  <c r="Q175" i="3"/>
  <c r="T175" i="3"/>
  <c r="V175" i="3"/>
  <c r="W175" i="3"/>
  <c r="X175" i="3"/>
  <c r="C176" i="3"/>
  <c r="D176" i="3"/>
  <c r="E176" i="3"/>
  <c r="I176" i="3"/>
  <c r="L176" i="3"/>
  <c r="M176" i="3"/>
  <c r="N176" i="3"/>
  <c r="O176" i="3"/>
  <c r="P176" i="3"/>
  <c r="Q176" i="3"/>
  <c r="T176" i="3"/>
  <c r="V176" i="3"/>
  <c r="W176" i="3"/>
  <c r="X176" i="3"/>
  <c r="C177" i="3"/>
  <c r="D177" i="3"/>
  <c r="E177" i="3"/>
  <c r="I177" i="3"/>
  <c r="L177" i="3"/>
  <c r="M177" i="3"/>
  <c r="N177" i="3"/>
  <c r="O177" i="3"/>
  <c r="P177" i="3"/>
  <c r="Q177" i="3"/>
  <c r="T177" i="3"/>
  <c r="V177" i="3"/>
  <c r="W177" i="3"/>
  <c r="X177" i="3"/>
  <c r="C178" i="3"/>
  <c r="D178" i="3"/>
  <c r="E178" i="3"/>
  <c r="I178" i="3"/>
  <c r="L178" i="3"/>
  <c r="M178" i="3"/>
  <c r="N178" i="3"/>
  <c r="O178" i="3"/>
  <c r="P178" i="3"/>
  <c r="Q178" i="3"/>
  <c r="T178" i="3"/>
  <c r="V178" i="3"/>
  <c r="W178" i="3"/>
  <c r="X178" i="3"/>
  <c r="C179" i="3"/>
  <c r="D179" i="3"/>
  <c r="E179" i="3"/>
  <c r="I179" i="3"/>
  <c r="L179" i="3"/>
  <c r="M179" i="3"/>
  <c r="N179" i="3"/>
  <c r="O179" i="3"/>
  <c r="P179" i="3"/>
  <c r="Q179" i="3"/>
  <c r="T179" i="3"/>
  <c r="V179" i="3"/>
  <c r="W179" i="3"/>
  <c r="X179" i="3"/>
  <c r="C180" i="3"/>
  <c r="D180" i="3"/>
  <c r="E180" i="3"/>
  <c r="I180" i="3"/>
  <c r="L180" i="3"/>
  <c r="M180" i="3"/>
  <c r="N180" i="3"/>
  <c r="O180" i="3"/>
  <c r="P180" i="3"/>
  <c r="Q180" i="3"/>
  <c r="T180" i="3"/>
  <c r="V180" i="3"/>
  <c r="W180" i="3"/>
  <c r="X180" i="3"/>
  <c r="C181" i="3"/>
  <c r="D181" i="3"/>
  <c r="E181" i="3"/>
  <c r="I181" i="3"/>
  <c r="L181" i="3"/>
  <c r="M181" i="3"/>
  <c r="N181" i="3"/>
  <c r="O181" i="3"/>
  <c r="P181" i="3"/>
  <c r="Q181" i="3"/>
  <c r="T181" i="3"/>
  <c r="V181" i="3"/>
  <c r="W181" i="3"/>
  <c r="X181" i="3"/>
  <c r="C182" i="3"/>
  <c r="D182" i="3"/>
  <c r="E182" i="3"/>
  <c r="I182" i="3"/>
  <c r="L182" i="3"/>
  <c r="M182" i="3"/>
  <c r="N182" i="3"/>
  <c r="O182" i="3"/>
  <c r="P182" i="3"/>
  <c r="Q182" i="3"/>
  <c r="T182" i="3"/>
  <c r="V182" i="3"/>
  <c r="W182" i="3"/>
  <c r="X182" i="3"/>
  <c r="C183" i="3"/>
  <c r="D183" i="3"/>
  <c r="E183" i="3"/>
  <c r="I183" i="3"/>
  <c r="L183" i="3"/>
  <c r="M183" i="3"/>
  <c r="N183" i="3"/>
  <c r="O183" i="3"/>
  <c r="P183" i="3"/>
  <c r="Q183" i="3"/>
  <c r="T183" i="3"/>
  <c r="V183" i="3"/>
  <c r="W183" i="3"/>
  <c r="X183" i="3"/>
  <c r="C184" i="3"/>
  <c r="D184" i="3"/>
  <c r="E184" i="3"/>
  <c r="I184" i="3"/>
  <c r="L184" i="3"/>
  <c r="M184" i="3"/>
  <c r="N184" i="3"/>
  <c r="O184" i="3"/>
  <c r="P184" i="3"/>
  <c r="Q184" i="3"/>
  <c r="T184" i="3"/>
  <c r="V184" i="3"/>
  <c r="W184" i="3"/>
  <c r="X184" i="3"/>
  <c r="C185" i="3"/>
  <c r="D185" i="3"/>
  <c r="E185" i="3"/>
  <c r="I185" i="3"/>
  <c r="L185" i="3"/>
  <c r="M185" i="3"/>
  <c r="N185" i="3"/>
  <c r="O185" i="3"/>
  <c r="P185" i="3"/>
  <c r="Q185" i="3"/>
  <c r="T185" i="3"/>
  <c r="V185" i="3"/>
  <c r="W185" i="3"/>
  <c r="X185" i="3"/>
  <c r="C186" i="3"/>
  <c r="D186" i="3"/>
  <c r="E186" i="3"/>
  <c r="I186" i="3"/>
  <c r="L186" i="3"/>
  <c r="M186" i="3"/>
  <c r="N186" i="3"/>
  <c r="O186" i="3"/>
  <c r="P186" i="3"/>
  <c r="Q186" i="3"/>
  <c r="T186" i="3"/>
  <c r="V186" i="3"/>
  <c r="W186" i="3"/>
  <c r="X186" i="3"/>
  <c r="C187" i="3"/>
  <c r="D187" i="3"/>
  <c r="E187" i="3"/>
  <c r="I187" i="3"/>
  <c r="L187" i="3"/>
  <c r="M187" i="3"/>
  <c r="N187" i="3"/>
  <c r="O187" i="3"/>
  <c r="P187" i="3"/>
  <c r="Q187" i="3"/>
  <c r="T187" i="3"/>
  <c r="V187" i="3"/>
  <c r="W187" i="3"/>
  <c r="X187" i="3"/>
  <c r="C188" i="3"/>
  <c r="D188" i="3"/>
  <c r="E188" i="3"/>
  <c r="I188" i="3"/>
  <c r="L188" i="3"/>
  <c r="M188" i="3"/>
  <c r="N188" i="3"/>
  <c r="O188" i="3"/>
  <c r="P188" i="3"/>
  <c r="Q188" i="3"/>
  <c r="T188" i="3"/>
  <c r="V188" i="3"/>
  <c r="W188" i="3"/>
  <c r="X188" i="3"/>
  <c r="C189" i="3"/>
  <c r="D189" i="3"/>
  <c r="E189" i="3"/>
  <c r="I189" i="3"/>
  <c r="L189" i="3"/>
  <c r="M189" i="3"/>
  <c r="N189" i="3"/>
  <c r="O189" i="3"/>
  <c r="P189" i="3"/>
  <c r="Q189" i="3"/>
  <c r="T189" i="3"/>
  <c r="V189" i="3"/>
  <c r="W189" i="3"/>
  <c r="X189" i="3"/>
  <c r="C190" i="3"/>
  <c r="D190" i="3"/>
  <c r="E190" i="3"/>
  <c r="I190" i="3"/>
  <c r="L190" i="3"/>
  <c r="M190" i="3"/>
  <c r="N190" i="3"/>
  <c r="O190" i="3"/>
  <c r="P190" i="3"/>
  <c r="Q190" i="3"/>
  <c r="T190" i="3"/>
  <c r="V190" i="3"/>
  <c r="W190" i="3"/>
  <c r="X190" i="3"/>
  <c r="C191" i="3"/>
  <c r="D191" i="3"/>
  <c r="E191" i="3"/>
  <c r="I191" i="3"/>
  <c r="L191" i="3"/>
  <c r="M191" i="3"/>
  <c r="N191" i="3"/>
  <c r="O191" i="3"/>
  <c r="P191" i="3"/>
  <c r="Q191" i="3"/>
  <c r="T191" i="3"/>
  <c r="V191" i="3"/>
  <c r="W191" i="3"/>
  <c r="X191" i="3"/>
  <c r="C192" i="3"/>
  <c r="D192" i="3"/>
  <c r="E192" i="3"/>
  <c r="I192" i="3"/>
  <c r="L192" i="3"/>
  <c r="M192" i="3"/>
  <c r="N192" i="3"/>
  <c r="O192" i="3"/>
  <c r="P192" i="3"/>
  <c r="Q192" i="3"/>
  <c r="T192" i="3"/>
  <c r="V192" i="3"/>
  <c r="W192" i="3"/>
  <c r="X192" i="3"/>
  <c r="C193" i="3"/>
  <c r="D193" i="3"/>
  <c r="E193" i="3"/>
  <c r="I193" i="3"/>
  <c r="L193" i="3"/>
  <c r="M193" i="3"/>
  <c r="N193" i="3"/>
  <c r="O193" i="3"/>
  <c r="P193" i="3"/>
  <c r="Q193" i="3"/>
  <c r="T193" i="3"/>
  <c r="V193" i="3"/>
  <c r="W193" i="3"/>
  <c r="X193" i="3"/>
  <c r="C194" i="3"/>
  <c r="D194" i="3"/>
  <c r="E194" i="3"/>
  <c r="I194" i="3"/>
  <c r="L194" i="3"/>
  <c r="M194" i="3"/>
  <c r="N194" i="3"/>
  <c r="O194" i="3"/>
  <c r="P194" i="3"/>
  <c r="Q194" i="3"/>
  <c r="T194" i="3"/>
  <c r="V194" i="3"/>
  <c r="W194" i="3"/>
  <c r="X194" i="3"/>
  <c r="C195" i="3"/>
  <c r="D195" i="3"/>
  <c r="E195" i="3"/>
  <c r="I195" i="3"/>
  <c r="L195" i="3"/>
  <c r="M195" i="3"/>
  <c r="N195" i="3"/>
  <c r="O195" i="3"/>
  <c r="P195" i="3"/>
  <c r="Q195" i="3"/>
  <c r="T195" i="3"/>
  <c r="V195" i="3"/>
  <c r="W195" i="3"/>
  <c r="X195" i="3"/>
  <c r="C196" i="3"/>
  <c r="D196" i="3"/>
  <c r="E196" i="3"/>
  <c r="I196" i="3"/>
  <c r="L196" i="3"/>
  <c r="M196" i="3"/>
  <c r="N196" i="3"/>
  <c r="O196" i="3"/>
  <c r="P196" i="3"/>
  <c r="Q196" i="3"/>
  <c r="T196" i="3"/>
  <c r="V196" i="3"/>
  <c r="W196" i="3"/>
  <c r="X196" i="3"/>
  <c r="C197" i="3"/>
  <c r="D197" i="3"/>
  <c r="E197" i="3"/>
  <c r="I197" i="3"/>
  <c r="L197" i="3"/>
  <c r="M197" i="3"/>
  <c r="N197" i="3"/>
  <c r="O197" i="3"/>
  <c r="P197" i="3"/>
  <c r="Q197" i="3"/>
  <c r="T197" i="3"/>
  <c r="V197" i="3"/>
  <c r="W197" i="3"/>
  <c r="X197" i="3"/>
  <c r="C198" i="3"/>
  <c r="D198" i="3"/>
  <c r="E198" i="3"/>
  <c r="I198" i="3"/>
  <c r="L198" i="3"/>
  <c r="M198" i="3"/>
  <c r="N198" i="3"/>
  <c r="O198" i="3"/>
  <c r="P198" i="3"/>
  <c r="Q198" i="3"/>
  <c r="T198" i="3"/>
  <c r="V198" i="3"/>
  <c r="W198" i="3"/>
  <c r="X198" i="3"/>
  <c r="C199" i="3"/>
  <c r="D199" i="3"/>
  <c r="E199" i="3"/>
  <c r="I199" i="3"/>
  <c r="L199" i="3"/>
  <c r="M199" i="3"/>
  <c r="N199" i="3"/>
  <c r="O199" i="3"/>
  <c r="P199" i="3"/>
  <c r="Q199" i="3"/>
  <c r="T199" i="3"/>
  <c r="V199" i="3"/>
  <c r="W199" i="3"/>
  <c r="X199" i="3"/>
  <c r="C200" i="3"/>
  <c r="D200" i="3"/>
  <c r="E200" i="3"/>
  <c r="I200" i="3"/>
  <c r="L200" i="3"/>
  <c r="M200" i="3"/>
  <c r="N200" i="3"/>
  <c r="O200" i="3"/>
  <c r="P200" i="3"/>
  <c r="Q200" i="3"/>
  <c r="T200" i="3"/>
  <c r="V200" i="3"/>
  <c r="W200" i="3"/>
  <c r="X200" i="3"/>
  <c r="C201" i="3"/>
  <c r="D201" i="3"/>
  <c r="E201" i="3"/>
  <c r="I201" i="3"/>
  <c r="L201" i="3"/>
  <c r="M201" i="3"/>
  <c r="N201" i="3"/>
  <c r="O201" i="3"/>
  <c r="P201" i="3"/>
  <c r="Q201" i="3"/>
  <c r="T201" i="3"/>
  <c r="V201" i="3"/>
  <c r="W201" i="3"/>
  <c r="X201" i="3"/>
  <c r="C202" i="3"/>
  <c r="D202" i="3"/>
  <c r="E202" i="3"/>
  <c r="I202" i="3"/>
  <c r="L202" i="3"/>
  <c r="M202" i="3"/>
  <c r="N202" i="3"/>
  <c r="O202" i="3"/>
  <c r="P202" i="3"/>
  <c r="Q202" i="3"/>
  <c r="T202" i="3"/>
  <c r="V202" i="3"/>
  <c r="W202" i="3"/>
  <c r="X202" i="3"/>
  <c r="C203" i="3"/>
  <c r="D203" i="3"/>
  <c r="E203" i="3"/>
  <c r="I203" i="3"/>
  <c r="L203" i="3"/>
  <c r="M203" i="3"/>
  <c r="N203" i="3"/>
  <c r="O203" i="3"/>
  <c r="P203" i="3"/>
  <c r="Q203" i="3"/>
  <c r="T203" i="3"/>
  <c r="V203" i="3"/>
  <c r="W203" i="3"/>
  <c r="X203" i="3"/>
  <c r="C204" i="3"/>
  <c r="D204" i="3"/>
  <c r="E204" i="3"/>
  <c r="I204" i="3"/>
  <c r="L204" i="3"/>
  <c r="M204" i="3"/>
  <c r="N204" i="3"/>
  <c r="O204" i="3"/>
  <c r="P204" i="3"/>
  <c r="Q204" i="3"/>
  <c r="T204" i="3"/>
  <c r="V204" i="3"/>
  <c r="W204" i="3"/>
  <c r="X204" i="3"/>
  <c r="C205" i="3"/>
  <c r="D205" i="3"/>
  <c r="E205" i="3"/>
  <c r="I205" i="3"/>
  <c r="L205" i="3"/>
  <c r="M205" i="3"/>
  <c r="N205" i="3"/>
  <c r="O205" i="3"/>
  <c r="P205" i="3"/>
  <c r="Q205" i="3"/>
  <c r="T205" i="3"/>
  <c r="V205" i="3"/>
  <c r="W205" i="3"/>
  <c r="X205" i="3"/>
  <c r="C206" i="3"/>
  <c r="D206" i="3"/>
  <c r="E206" i="3"/>
  <c r="I206" i="3"/>
  <c r="L206" i="3"/>
  <c r="M206" i="3"/>
  <c r="N206" i="3"/>
  <c r="O206" i="3"/>
  <c r="P206" i="3"/>
  <c r="Q206" i="3"/>
  <c r="T206" i="3"/>
  <c r="V206" i="3"/>
  <c r="W206" i="3"/>
  <c r="X206" i="3"/>
  <c r="C207" i="3"/>
  <c r="D207" i="3"/>
  <c r="E207" i="3"/>
  <c r="I207" i="3"/>
  <c r="L207" i="3"/>
  <c r="M207" i="3"/>
  <c r="N207" i="3"/>
  <c r="O207" i="3"/>
  <c r="P207" i="3"/>
  <c r="Q207" i="3"/>
  <c r="T207" i="3"/>
  <c r="V207" i="3"/>
  <c r="W207" i="3"/>
  <c r="X207" i="3"/>
  <c r="C208" i="3"/>
  <c r="D208" i="3"/>
  <c r="E208" i="3"/>
  <c r="I208" i="3"/>
  <c r="L208" i="3"/>
  <c r="M208" i="3"/>
  <c r="N208" i="3"/>
  <c r="O208" i="3"/>
  <c r="P208" i="3"/>
  <c r="Q208" i="3"/>
  <c r="T208" i="3"/>
  <c r="V208" i="3"/>
  <c r="W208" i="3"/>
  <c r="X208" i="3"/>
  <c r="C209" i="3"/>
  <c r="D209" i="3"/>
  <c r="E209" i="3"/>
  <c r="I209" i="3"/>
  <c r="L209" i="3"/>
  <c r="M209" i="3"/>
  <c r="N209" i="3"/>
  <c r="O209" i="3"/>
  <c r="P209" i="3"/>
  <c r="Q209" i="3"/>
  <c r="T209" i="3"/>
  <c r="V209" i="3"/>
  <c r="W209" i="3"/>
  <c r="X209" i="3"/>
  <c r="C210" i="3"/>
  <c r="D210" i="3"/>
  <c r="E210" i="3"/>
  <c r="I210" i="3"/>
  <c r="L210" i="3"/>
  <c r="M210" i="3"/>
  <c r="N210" i="3"/>
  <c r="O210" i="3"/>
  <c r="P210" i="3"/>
  <c r="Q210" i="3"/>
  <c r="T210" i="3"/>
  <c r="V210" i="3"/>
  <c r="W210" i="3"/>
  <c r="X210" i="3"/>
  <c r="C211" i="3"/>
  <c r="D211" i="3"/>
  <c r="E211" i="3"/>
  <c r="I211" i="3"/>
  <c r="L211" i="3"/>
  <c r="M211" i="3"/>
  <c r="N211" i="3"/>
  <c r="O211" i="3"/>
  <c r="P211" i="3"/>
  <c r="Q211" i="3"/>
  <c r="T211" i="3"/>
  <c r="V211" i="3"/>
  <c r="W211" i="3"/>
  <c r="X211" i="3"/>
  <c r="C212" i="3"/>
  <c r="D212" i="3"/>
  <c r="E212" i="3"/>
  <c r="I212" i="3"/>
  <c r="L212" i="3"/>
  <c r="M212" i="3"/>
  <c r="N212" i="3"/>
  <c r="O212" i="3"/>
  <c r="P212" i="3"/>
  <c r="Q212" i="3"/>
  <c r="T212" i="3"/>
  <c r="V212" i="3"/>
  <c r="W212" i="3"/>
  <c r="X212" i="3"/>
  <c r="C213" i="3"/>
  <c r="D213" i="3"/>
  <c r="E213" i="3"/>
  <c r="I213" i="3"/>
  <c r="L213" i="3"/>
  <c r="M213" i="3"/>
  <c r="N213" i="3"/>
  <c r="O213" i="3"/>
  <c r="P213" i="3"/>
  <c r="Q213" i="3"/>
  <c r="T213" i="3"/>
  <c r="V213" i="3"/>
  <c r="W213" i="3"/>
  <c r="X213" i="3"/>
  <c r="C214" i="3"/>
  <c r="D214" i="3"/>
  <c r="E214" i="3"/>
  <c r="I214" i="3"/>
  <c r="L214" i="3"/>
  <c r="M214" i="3"/>
  <c r="N214" i="3"/>
  <c r="O214" i="3"/>
  <c r="P214" i="3"/>
  <c r="Q214" i="3"/>
  <c r="T214" i="3"/>
  <c r="V214" i="3"/>
  <c r="W214" i="3"/>
  <c r="X214" i="3"/>
  <c r="C215" i="3"/>
  <c r="D215" i="3"/>
  <c r="E215" i="3"/>
  <c r="I215" i="3"/>
  <c r="L215" i="3"/>
  <c r="M215" i="3"/>
  <c r="N215" i="3"/>
  <c r="O215" i="3"/>
  <c r="P215" i="3"/>
  <c r="Q215" i="3"/>
  <c r="T215" i="3"/>
  <c r="V215" i="3"/>
  <c r="W215" i="3"/>
  <c r="X215" i="3"/>
  <c r="C216" i="3"/>
  <c r="D216" i="3"/>
  <c r="E216" i="3"/>
  <c r="I216" i="3"/>
  <c r="L216" i="3"/>
  <c r="M216" i="3"/>
  <c r="N216" i="3"/>
  <c r="O216" i="3"/>
  <c r="P216" i="3"/>
  <c r="Q216" i="3"/>
  <c r="T216" i="3"/>
  <c r="V216" i="3"/>
  <c r="W216" i="3"/>
  <c r="X216" i="3"/>
  <c r="C217" i="3"/>
  <c r="D217" i="3"/>
  <c r="E217" i="3"/>
  <c r="I217" i="3"/>
  <c r="L217" i="3"/>
  <c r="M217" i="3"/>
  <c r="N217" i="3"/>
  <c r="O217" i="3"/>
  <c r="P217" i="3"/>
  <c r="Q217" i="3"/>
  <c r="T217" i="3"/>
  <c r="V217" i="3"/>
  <c r="W217" i="3"/>
  <c r="X217" i="3"/>
  <c r="C218" i="3"/>
  <c r="D218" i="3"/>
  <c r="E218" i="3"/>
  <c r="I218" i="3"/>
  <c r="L218" i="3"/>
  <c r="M218" i="3"/>
  <c r="N218" i="3"/>
  <c r="O218" i="3"/>
  <c r="P218" i="3"/>
  <c r="Q218" i="3"/>
  <c r="T218" i="3"/>
  <c r="V218" i="3"/>
  <c r="W218" i="3"/>
  <c r="X218" i="3"/>
  <c r="C219" i="3"/>
  <c r="D219" i="3"/>
  <c r="E219" i="3"/>
  <c r="I219" i="3"/>
  <c r="L219" i="3"/>
  <c r="M219" i="3"/>
  <c r="N219" i="3"/>
  <c r="O219" i="3"/>
  <c r="P219" i="3"/>
  <c r="Q219" i="3"/>
  <c r="T219" i="3"/>
  <c r="V219" i="3"/>
  <c r="W219" i="3"/>
  <c r="X219" i="3"/>
  <c r="C220" i="3"/>
  <c r="D220" i="3"/>
  <c r="E220" i="3"/>
  <c r="I220" i="3"/>
  <c r="L220" i="3"/>
  <c r="M220" i="3"/>
  <c r="N220" i="3"/>
  <c r="O220" i="3"/>
  <c r="P220" i="3"/>
  <c r="Q220" i="3"/>
  <c r="T220" i="3"/>
  <c r="V220" i="3"/>
  <c r="W220" i="3"/>
  <c r="X220" i="3"/>
  <c r="C221" i="3"/>
  <c r="D221" i="3"/>
  <c r="E221" i="3"/>
  <c r="I221" i="3"/>
  <c r="L221" i="3"/>
  <c r="M221" i="3"/>
  <c r="N221" i="3"/>
  <c r="O221" i="3"/>
  <c r="P221" i="3"/>
  <c r="Q221" i="3"/>
  <c r="T221" i="3"/>
  <c r="V221" i="3"/>
  <c r="W221" i="3"/>
  <c r="X221" i="3"/>
  <c r="C222" i="3"/>
  <c r="D222" i="3"/>
  <c r="E222" i="3"/>
  <c r="I222" i="3"/>
  <c r="L222" i="3"/>
  <c r="M222" i="3"/>
  <c r="N222" i="3"/>
  <c r="O222" i="3"/>
  <c r="P222" i="3"/>
  <c r="Q222" i="3"/>
  <c r="T222" i="3"/>
  <c r="V222" i="3"/>
  <c r="W222" i="3"/>
  <c r="X222" i="3"/>
  <c r="C223" i="3"/>
  <c r="D223" i="3"/>
  <c r="E223" i="3"/>
  <c r="I223" i="3"/>
  <c r="L223" i="3"/>
  <c r="M223" i="3"/>
  <c r="N223" i="3"/>
  <c r="O223" i="3"/>
  <c r="P223" i="3"/>
  <c r="Q223" i="3"/>
  <c r="T223" i="3"/>
  <c r="V223" i="3"/>
  <c r="W223" i="3"/>
  <c r="X223" i="3"/>
  <c r="C224" i="3"/>
  <c r="D224" i="3"/>
  <c r="E224" i="3"/>
  <c r="I224" i="3"/>
  <c r="L224" i="3"/>
  <c r="M224" i="3"/>
  <c r="N224" i="3"/>
  <c r="O224" i="3"/>
  <c r="P224" i="3"/>
  <c r="Q224" i="3"/>
  <c r="T224" i="3"/>
  <c r="V224" i="3"/>
  <c r="W224" i="3"/>
  <c r="X224" i="3"/>
  <c r="C225" i="3"/>
  <c r="D225" i="3"/>
  <c r="E225" i="3"/>
  <c r="I225" i="3"/>
  <c r="L225" i="3"/>
  <c r="M225" i="3"/>
  <c r="N225" i="3"/>
  <c r="O225" i="3"/>
  <c r="P225" i="3"/>
  <c r="Q225" i="3"/>
  <c r="T225" i="3"/>
  <c r="V225" i="3"/>
  <c r="W225" i="3"/>
  <c r="X225" i="3"/>
  <c r="C226" i="3"/>
  <c r="D226" i="3"/>
  <c r="E226" i="3"/>
  <c r="I226" i="3"/>
  <c r="L226" i="3"/>
  <c r="M226" i="3"/>
  <c r="N226" i="3"/>
  <c r="O226" i="3"/>
  <c r="P226" i="3"/>
  <c r="Q226" i="3"/>
  <c r="T226" i="3"/>
  <c r="V226" i="3"/>
  <c r="W226" i="3"/>
  <c r="X226" i="3"/>
  <c r="C227" i="3"/>
  <c r="D227" i="3"/>
  <c r="E227" i="3"/>
  <c r="I227" i="3"/>
  <c r="L227" i="3"/>
  <c r="M227" i="3"/>
  <c r="N227" i="3"/>
  <c r="O227" i="3"/>
  <c r="P227" i="3"/>
  <c r="Q227" i="3"/>
  <c r="T227" i="3"/>
  <c r="V227" i="3"/>
  <c r="W227" i="3"/>
  <c r="X227" i="3"/>
  <c r="C228" i="3"/>
  <c r="D228" i="3"/>
  <c r="E228" i="3"/>
  <c r="I228" i="3"/>
  <c r="L228" i="3"/>
  <c r="M228" i="3"/>
  <c r="N228" i="3"/>
  <c r="O228" i="3"/>
  <c r="P228" i="3"/>
  <c r="Q228" i="3"/>
  <c r="T228" i="3"/>
  <c r="V228" i="3"/>
  <c r="W228" i="3"/>
  <c r="X228" i="3"/>
  <c r="C229" i="3"/>
  <c r="D229" i="3"/>
  <c r="E229" i="3"/>
  <c r="I229" i="3"/>
  <c r="L229" i="3"/>
  <c r="M229" i="3"/>
  <c r="N229" i="3"/>
  <c r="O229" i="3"/>
  <c r="P229" i="3"/>
  <c r="Q229" i="3"/>
  <c r="T229" i="3"/>
  <c r="V229" i="3"/>
  <c r="W229" i="3"/>
  <c r="X229" i="3"/>
  <c r="C230" i="3"/>
  <c r="D230" i="3"/>
  <c r="E230" i="3"/>
  <c r="I230" i="3"/>
  <c r="L230" i="3"/>
  <c r="M230" i="3"/>
  <c r="N230" i="3"/>
  <c r="O230" i="3"/>
  <c r="P230" i="3"/>
  <c r="Q230" i="3"/>
  <c r="T230" i="3"/>
  <c r="V230" i="3"/>
  <c r="W230" i="3"/>
  <c r="X230" i="3"/>
  <c r="C231" i="3"/>
  <c r="D231" i="3"/>
  <c r="E231" i="3"/>
  <c r="I231" i="3"/>
  <c r="L231" i="3"/>
  <c r="M231" i="3"/>
  <c r="N231" i="3"/>
  <c r="O231" i="3"/>
  <c r="P231" i="3"/>
  <c r="Q231" i="3"/>
  <c r="T231" i="3"/>
  <c r="V231" i="3"/>
  <c r="W231" i="3"/>
  <c r="X231" i="3"/>
  <c r="C232" i="3"/>
  <c r="D232" i="3"/>
  <c r="E232" i="3"/>
  <c r="I232" i="3"/>
  <c r="L232" i="3"/>
  <c r="M232" i="3"/>
  <c r="N232" i="3"/>
  <c r="O232" i="3"/>
  <c r="P232" i="3"/>
  <c r="Q232" i="3"/>
  <c r="T232" i="3"/>
  <c r="V232" i="3"/>
  <c r="W232" i="3"/>
  <c r="X232" i="3"/>
  <c r="C233" i="3"/>
  <c r="D233" i="3"/>
  <c r="E233" i="3"/>
  <c r="I233" i="3"/>
  <c r="L233" i="3"/>
  <c r="M233" i="3"/>
  <c r="N233" i="3"/>
  <c r="O233" i="3"/>
  <c r="P233" i="3"/>
  <c r="Q233" i="3"/>
  <c r="T233" i="3"/>
  <c r="V233" i="3"/>
  <c r="W233" i="3"/>
  <c r="X233" i="3"/>
  <c r="C234" i="3"/>
  <c r="D234" i="3"/>
  <c r="E234" i="3"/>
  <c r="I234" i="3"/>
  <c r="L234" i="3"/>
  <c r="M234" i="3"/>
  <c r="N234" i="3"/>
  <c r="O234" i="3"/>
  <c r="P234" i="3"/>
  <c r="Q234" i="3"/>
  <c r="T234" i="3"/>
  <c r="V234" i="3"/>
  <c r="W234" i="3"/>
  <c r="X234" i="3"/>
  <c r="C235" i="3"/>
  <c r="D235" i="3"/>
  <c r="E235" i="3"/>
  <c r="I235" i="3"/>
  <c r="L235" i="3"/>
  <c r="M235" i="3"/>
  <c r="N235" i="3"/>
  <c r="O235" i="3"/>
  <c r="P235" i="3"/>
  <c r="Q235" i="3"/>
  <c r="T235" i="3"/>
  <c r="V235" i="3"/>
  <c r="W235" i="3"/>
  <c r="X235" i="3"/>
  <c r="C236" i="3"/>
  <c r="D236" i="3"/>
  <c r="E236" i="3"/>
  <c r="I236" i="3"/>
  <c r="L236" i="3"/>
  <c r="M236" i="3"/>
  <c r="N236" i="3"/>
  <c r="O236" i="3"/>
  <c r="P236" i="3"/>
  <c r="Q236" i="3"/>
  <c r="T236" i="3"/>
  <c r="V236" i="3"/>
  <c r="W236" i="3"/>
  <c r="X236" i="3"/>
  <c r="C237" i="3"/>
  <c r="D237" i="3"/>
  <c r="E237" i="3"/>
  <c r="I237" i="3"/>
  <c r="L237" i="3"/>
  <c r="M237" i="3"/>
  <c r="N237" i="3"/>
  <c r="O237" i="3"/>
  <c r="P237" i="3"/>
  <c r="Q237" i="3"/>
  <c r="T237" i="3"/>
  <c r="V237" i="3"/>
  <c r="W237" i="3"/>
  <c r="X237" i="3"/>
  <c r="C238" i="3"/>
  <c r="D238" i="3"/>
  <c r="E238" i="3"/>
  <c r="I238" i="3"/>
  <c r="L238" i="3"/>
  <c r="M238" i="3"/>
  <c r="N238" i="3"/>
  <c r="O238" i="3"/>
  <c r="P238" i="3"/>
  <c r="Q238" i="3"/>
  <c r="T238" i="3"/>
  <c r="V238" i="3"/>
  <c r="W238" i="3"/>
  <c r="X238" i="3"/>
  <c r="C239" i="3"/>
  <c r="D239" i="3"/>
  <c r="E239" i="3"/>
  <c r="I239" i="3"/>
  <c r="L239" i="3"/>
  <c r="M239" i="3"/>
  <c r="N239" i="3"/>
  <c r="O239" i="3"/>
  <c r="P239" i="3"/>
  <c r="Q239" i="3"/>
  <c r="T239" i="3"/>
  <c r="V239" i="3"/>
  <c r="W239" i="3"/>
  <c r="X239" i="3"/>
  <c r="C240" i="3"/>
  <c r="D240" i="3"/>
  <c r="E240" i="3"/>
  <c r="I240" i="3"/>
  <c r="L240" i="3"/>
  <c r="M240" i="3"/>
  <c r="N240" i="3"/>
  <c r="O240" i="3"/>
  <c r="P240" i="3"/>
  <c r="Q240" i="3"/>
  <c r="T240" i="3"/>
  <c r="V240" i="3"/>
  <c r="W240" i="3"/>
  <c r="X240" i="3"/>
  <c r="C241" i="3"/>
  <c r="D241" i="3"/>
  <c r="E241" i="3"/>
  <c r="I241" i="3"/>
  <c r="L241" i="3"/>
  <c r="M241" i="3"/>
  <c r="N241" i="3"/>
  <c r="O241" i="3"/>
  <c r="P241" i="3"/>
  <c r="Q241" i="3"/>
  <c r="T241" i="3"/>
  <c r="V241" i="3"/>
  <c r="W241" i="3"/>
  <c r="X241" i="3"/>
  <c r="C242" i="3"/>
  <c r="D242" i="3"/>
  <c r="E242" i="3"/>
  <c r="I242" i="3"/>
  <c r="L242" i="3"/>
  <c r="M242" i="3"/>
  <c r="N242" i="3"/>
  <c r="O242" i="3"/>
  <c r="P242" i="3"/>
  <c r="Q242" i="3"/>
  <c r="T242" i="3"/>
  <c r="V242" i="3"/>
  <c r="W242" i="3"/>
  <c r="X242" i="3"/>
  <c r="C243" i="3"/>
  <c r="D243" i="3"/>
  <c r="E243" i="3"/>
  <c r="I243" i="3"/>
  <c r="L243" i="3"/>
  <c r="M243" i="3"/>
  <c r="N243" i="3"/>
  <c r="O243" i="3"/>
  <c r="P243" i="3"/>
  <c r="Q243" i="3"/>
  <c r="T243" i="3"/>
  <c r="V243" i="3"/>
  <c r="W243" i="3"/>
  <c r="X243" i="3"/>
  <c r="C244" i="3"/>
  <c r="D244" i="3"/>
  <c r="E244" i="3"/>
  <c r="I244" i="3"/>
  <c r="L244" i="3"/>
  <c r="M244" i="3"/>
  <c r="N244" i="3"/>
  <c r="O244" i="3"/>
  <c r="P244" i="3"/>
  <c r="Q244" i="3"/>
  <c r="T244" i="3"/>
  <c r="V244" i="3"/>
  <c r="W244" i="3"/>
  <c r="X244" i="3"/>
  <c r="C245" i="3"/>
  <c r="D245" i="3"/>
  <c r="E245" i="3"/>
  <c r="I245" i="3"/>
  <c r="L245" i="3"/>
  <c r="M245" i="3"/>
  <c r="N245" i="3"/>
  <c r="O245" i="3"/>
  <c r="P245" i="3"/>
  <c r="Q245" i="3"/>
  <c r="T245" i="3"/>
  <c r="V245" i="3"/>
  <c r="W245" i="3"/>
  <c r="X245" i="3"/>
  <c r="C246" i="3"/>
  <c r="D246" i="3"/>
  <c r="E246" i="3"/>
  <c r="I246" i="3"/>
  <c r="L246" i="3"/>
  <c r="M246" i="3"/>
  <c r="N246" i="3"/>
  <c r="O246" i="3"/>
  <c r="P246" i="3"/>
  <c r="Q246" i="3"/>
  <c r="T246" i="3"/>
  <c r="V246" i="3"/>
  <c r="W246" i="3"/>
  <c r="X246" i="3"/>
  <c r="C247" i="3"/>
  <c r="D247" i="3"/>
  <c r="E247" i="3"/>
  <c r="I247" i="3"/>
  <c r="L247" i="3"/>
  <c r="M247" i="3"/>
  <c r="N247" i="3"/>
  <c r="O247" i="3"/>
  <c r="P247" i="3"/>
  <c r="Q247" i="3"/>
  <c r="T247" i="3"/>
  <c r="V247" i="3"/>
  <c r="W247" i="3"/>
  <c r="X247" i="3"/>
  <c r="C248" i="3"/>
  <c r="D248" i="3"/>
  <c r="E248" i="3"/>
  <c r="I248" i="3"/>
  <c r="L248" i="3"/>
  <c r="M248" i="3"/>
  <c r="N248" i="3"/>
  <c r="O248" i="3"/>
  <c r="P248" i="3"/>
  <c r="Q248" i="3"/>
  <c r="T248" i="3"/>
  <c r="V248" i="3"/>
  <c r="W248" i="3"/>
  <c r="X248" i="3"/>
  <c r="C249" i="3"/>
  <c r="D249" i="3"/>
  <c r="E249" i="3"/>
  <c r="I249" i="3"/>
  <c r="L249" i="3"/>
  <c r="M249" i="3"/>
  <c r="N249" i="3"/>
  <c r="O249" i="3"/>
  <c r="P249" i="3"/>
  <c r="Q249" i="3"/>
  <c r="T249" i="3"/>
  <c r="V249" i="3"/>
  <c r="W249" i="3"/>
  <c r="X249" i="3"/>
  <c r="C250" i="3"/>
  <c r="D250" i="3"/>
  <c r="E250" i="3"/>
  <c r="I250" i="3"/>
  <c r="L250" i="3"/>
  <c r="M250" i="3"/>
  <c r="N250" i="3"/>
  <c r="O250" i="3"/>
  <c r="P250" i="3"/>
  <c r="Q250" i="3"/>
  <c r="T250" i="3"/>
  <c r="V250" i="3"/>
  <c r="W250" i="3"/>
  <c r="X250" i="3"/>
  <c r="C251" i="3"/>
  <c r="D251" i="3"/>
  <c r="E251" i="3"/>
  <c r="I251" i="3"/>
  <c r="L251" i="3"/>
  <c r="M251" i="3"/>
  <c r="N251" i="3"/>
  <c r="O251" i="3"/>
  <c r="P251" i="3"/>
  <c r="Q251" i="3"/>
  <c r="T251" i="3"/>
  <c r="V251" i="3"/>
  <c r="W251" i="3"/>
  <c r="X251" i="3"/>
  <c r="C252" i="3"/>
  <c r="D252" i="3"/>
  <c r="E252" i="3"/>
  <c r="I252" i="3"/>
  <c r="L252" i="3"/>
  <c r="M252" i="3"/>
  <c r="N252" i="3"/>
  <c r="O252" i="3"/>
  <c r="P252" i="3"/>
  <c r="Q252" i="3"/>
  <c r="T252" i="3"/>
  <c r="V252" i="3"/>
  <c r="W252" i="3"/>
  <c r="X252" i="3"/>
  <c r="C253" i="3"/>
  <c r="D253" i="3"/>
  <c r="E253" i="3"/>
  <c r="I253" i="3"/>
  <c r="L253" i="3"/>
  <c r="M253" i="3"/>
  <c r="N253" i="3"/>
  <c r="O253" i="3"/>
  <c r="P253" i="3"/>
  <c r="Q253" i="3"/>
  <c r="T253" i="3"/>
  <c r="V253" i="3"/>
  <c r="W253" i="3"/>
  <c r="X253" i="3"/>
  <c r="C254" i="3"/>
  <c r="D254" i="3"/>
  <c r="E254" i="3"/>
  <c r="I254" i="3"/>
  <c r="L254" i="3"/>
  <c r="M254" i="3"/>
  <c r="N254" i="3"/>
  <c r="O254" i="3"/>
  <c r="P254" i="3"/>
  <c r="Q254" i="3"/>
  <c r="T254" i="3"/>
  <c r="V254" i="3"/>
  <c r="W254" i="3"/>
  <c r="X254" i="3"/>
  <c r="C255" i="3"/>
  <c r="D255" i="3"/>
  <c r="E255" i="3"/>
  <c r="I255" i="3"/>
  <c r="L255" i="3"/>
  <c r="M255" i="3"/>
  <c r="N255" i="3"/>
  <c r="O255" i="3"/>
  <c r="P255" i="3"/>
  <c r="Q255" i="3"/>
  <c r="T255" i="3"/>
  <c r="V255" i="3"/>
  <c r="W255" i="3"/>
  <c r="X255" i="3"/>
  <c r="C256" i="3"/>
  <c r="D256" i="3"/>
  <c r="E256" i="3"/>
  <c r="I256" i="3"/>
  <c r="L256" i="3"/>
  <c r="M256" i="3"/>
  <c r="N256" i="3"/>
  <c r="O256" i="3"/>
  <c r="P256" i="3"/>
  <c r="Q256" i="3"/>
  <c r="T256" i="3"/>
  <c r="V256" i="3"/>
  <c r="W256" i="3"/>
  <c r="X256" i="3"/>
  <c r="C257" i="3"/>
  <c r="D257" i="3"/>
  <c r="E257" i="3"/>
  <c r="I257" i="3"/>
  <c r="L257" i="3"/>
  <c r="M257" i="3"/>
  <c r="N257" i="3"/>
  <c r="O257" i="3"/>
  <c r="P257" i="3"/>
  <c r="Q257" i="3"/>
  <c r="T257" i="3"/>
  <c r="V257" i="3"/>
  <c r="W257" i="3"/>
  <c r="X257" i="3"/>
  <c r="C258" i="3"/>
  <c r="D258" i="3"/>
  <c r="E258" i="3"/>
  <c r="I258" i="3"/>
  <c r="L258" i="3"/>
  <c r="M258" i="3"/>
  <c r="N258" i="3"/>
  <c r="O258" i="3"/>
  <c r="P258" i="3"/>
  <c r="Q258" i="3"/>
  <c r="T258" i="3"/>
  <c r="V258" i="3"/>
  <c r="W258" i="3"/>
  <c r="X258" i="3"/>
  <c r="C259" i="3"/>
  <c r="D259" i="3"/>
  <c r="E259" i="3"/>
  <c r="I259" i="3"/>
  <c r="L259" i="3"/>
  <c r="M259" i="3"/>
  <c r="N259" i="3"/>
  <c r="O259" i="3"/>
  <c r="P259" i="3"/>
  <c r="Q259" i="3"/>
  <c r="T259" i="3"/>
  <c r="V259" i="3"/>
  <c r="W259" i="3"/>
  <c r="X259" i="3"/>
  <c r="C260" i="3"/>
  <c r="D260" i="3"/>
  <c r="E260" i="3"/>
  <c r="I260" i="3"/>
  <c r="L260" i="3"/>
  <c r="M260" i="3"/>
  <c r="N260" i="3"/>
  <c r="O260" i="3"/>
  <c r="P260" i="3"/>
  <c r="Q260" i="3"/>
  <c r="T260" i="3"/>
  <c r="V260" i="3"/>
  <c r="W260" i="3"/>
  <c r="X260" i="3"/>
  <c r="C261" i="3"/>
  <c r="D261" i="3"/>
  <c r="E261" i="3"/>
  <c r="I261" i="3"/>
  <c r="L261" i="3"/>
  <c r="M261" i="3"/>
  <c r="N261" i="3"/>
  <c r="O261" i="3"/>
  <c r="P261" i="3"/>
  <c r="Q261" i="3"/>
  <c r="T261" i="3"/>
  <c r="V261" i="3"/>
  <c r="W261" i="3"/>
  <c r="X261" i="3"/>
  <c r="C262" i="3"/>
  <c r="D262" i="3"/>
  <c r="E262" i="3"/>
  <c r="I262" i="3"/>
  <c r="L262" i="3"/>
  <c r="M262" i="3"/>
  <c r="N262" i="3"/>
  <c r="O262" i="3"/>
  <c r="P262" i="3"/>
  <c r="Q262" i="3"/>
  <c r="T262" i="3"/>
  <c r="V262" i="3"/>
  <c r="W262" i="3"/>
  <c r="X262" i="3"/>
  <c r="C263" i="3"/>
  <c r="D263" i="3"/>
  <c r="E263" i="3"/>
  <c r="I263" i="3"/>
  <c r="L263" i="3"/>
  <c r="M263" i="3"/>
  <c r="N263" i="3"/>
  <c r="O263" i="3"/>
  <c r="P263" i="3"/>
  <c r="Q263" i="3"/>
  <c r="T263" i="3"/>
  <c r="V263" i="3"/>
  <c r="W263" i="3"/>
  <c r="X263" i="3"/>
  <c r="C264" i="3"/>
  <c r="D264" i="3"/>
  <c r="E264" i="3"/>
  <c r="I264" i="3"/>
  <c r="L264" i="3"/>
  <c r="M264" i="3"/>
  <c r="N264" i="3"/>
  <c r="O264" i="3"/>
  <c r="P264" i="3"/>
  <c r="Q264" i="3"/>
  <c r="T264" i="3"/>
  <c r="V264" i="3"/>
  <c r="W264" i="3"/>
  <c r="X264" i="3"/>
  <c r="C265" i="3"/>
  <c r="D265" i="3"/>
  <c r="E265" i="3"/>
  <c r="I265" i="3"/>
  <c r="L265" i="3"/>
  <c r="M265" i="3"/>
  <c r="N265" i="3"/>
  <c r="O265" i="3"/>
  <c r="P265" i="3"/>
  <c r="Q265" i="3"/>
  <c r="T265" i="3"/>
  <c r="V265" i="3"/>
  <c r="W265" i="3"/>
  <c r="X265" i="3"/>
  <c r="C266" i="3"/>
  <c r="D266" i="3"/>
  <c r="E266" i="3"/>
  <c r="I266" i="3"/>
  <c r="L266" i="3"/>
  <c r="M266" i="3"/>
  <c r="N266" i="3"/>
  <c r="O266" i="3"/>
  <c r="P266" i="3"/>
  <c r="Q266" i="3"/>
  <c r="T266" i="3"/>
  <c r="V266" i="3"/>
  <c r="W266" i="3"/>
  <c r="X266" i="3"/>
  <c r="C267" i="3"/>
  <c r="D267" i="3"/>
  <c r="E267" i="3"/>
  <c r="I267" i="3"/>
  <c r="L267" i="3"/>
  <c r="M267" i="3"/>
  <c r="N267" i="3"/>
  <c r="O267" i="3"/>
  <c r="P267" i="3"/>
  <c r="Q267" i="3"/>
  <c r="T267" i="3"/>
  <c r="V267" i="3"/>
  <c r="W267" i="3"/>
  <c r="X267" i="3"/>
  <c r="C268" i="3"/>
  <c r="D268" i="3"/>
  <c r="E268" i="3"/>
  <c r="I268" i="3"/>
  <c r="L268" i="3"/>
  <c r="M268" i="3"/>
  <c r="N268" i="3"/>
  <c r="O268" i="3"/>
  <c r="P268" i="3"/>
  <c r="Q268" i="3"/>
  <c r="T268" i="3"/>
  <c r="V268" i="3"/>
  <c r="W268" i="3"/>
  <c r="X268" i="3"/>
  <c r="C269" i="3"/>
  <c r="D269" i="3"/>
  <c r="E269" i="3"/>
  <c r="I269" i="3"/>
  <c r="L269" i="3"/>
  <c r="M269" i="3"/>
  <c r="N269" i="3"/>
  <c r="O269" i="3"/>
  <c r="P269" i="3"/>
  <c r="Q269" i="3"/>
  <c r="T269" i="3"/>
  <c r="V269" i="3"/>
  <c r="W269" i="3"/>
  <c r="X269" i="3"/>
  <c r="C270" i="3"/>
  <c r="D270" i="3"/>
  <c r="E270" i="3"/>
  <c r="I270" i="3"/>
  <c r="L270" i="3"/>
  <c r="M270" i="3"/>
  <c r="N270" i="3"/>
  <c r="O270" i="3"/>
  <c r="P270" i="3"/>
  <c r="Q270" i="3"/>
  <c r="T270" i="3"/>
  <c r="V270" i="3"/>
  <c r="W270" i="3"/>
  <c r="X270" i="3"/>
  <c r="C271" i="3"/>
  <c r="D271" i="3"/>
  <c r="E271" i="3"/>
  <c r="I271" i="3"/>
  <c r="L271" i="3"/>
  <c r="M271" i="3"/>
  <c r="N271" i="3"/>
  <c r="O271" i="3"/>
  <c r="P271" i="3"/>
  <c r="Q271" i="3"/>
  <c r="T271" i="3"/>
  <c r="V271" i="3"/>
  <c r="W271" i="3"/>
  <c r="X271" i="3"/>
  <c r="C272" i="3"/>
  <c r="D272" i="3"/>
  <c r="E272" i="3"/>
  <c r="I272" i="3"/>
  <c r="L272" i="3"/>
  <c r="M272" i="3"/>
  <c r="N272" i="3"/>
  <c r="O272" i="3"/>
  <c r="P272" i="3"/>
  <c r="Q272" i="3"/>
  <c r="T272" i="3"/>
  <c r="V272" i="3"/>
  <c r="W272" i="3"/>
  <c r="X272" i="3"/>
  <c r="C273" i="3"/>
  <c r="D273" i="3"/>
  <c r="E273" i="3"/>
  <c r="I273" i="3"/>
  <c r="L273" i="3"/>
  <c r="M273" i="3"/>
  <c r="N273" i="3"/>
  <c r="O273" i="3"/>
  <c r="P273" i="3"/>
  <c r="Q273" i="3"/>
  <c r="T273" i="3"/>
  <c r="V273" i="3"/>
  <c r="W273" i="3"/>
  <c r="X273" i="3"/>
  <c r="C274" i="3"/>
  <c r="D274" i="3"/>
  <c r="E274" i="3"/>
  <c r="I274" i="3"/>
  <c r="L274" i="3"/>
  <c r="M274" i="3"/>
  <c r="N274" i="3"/>
  <c r="O274" i="3"/>
  <c r="P274" i="3"/>
  <c r="Q274" i="3"/>
  <c r="T274" i="3"/>
  <c r="V274" i="3"/>
  <c r="W274" i="3"/>
  <c r="X274" i="3"/>
  <c r="C275" i="3"/>
  <c r="D275" i="3"/>
  <c r="E275" i="3"/>
  <c r="I275" i="3"/>
  <c r="L275" i="3"/>
  <c r="M275" i="3"/>
  <c r="N275" i="3"/>
  <c r="O275" i="3"/>
  <c r="P275" i="3"/>
  <c r="Q275" i="3"/>
  <c r="T275" i="3"/>
  <c r="V275" i="3"/>
  <c r="W275" i="3"/>
  <c r="X275" i="3"/>
  <c r="C276" i="3"/>
  <c r="D276" i="3"/>
  <c r="E276" i="3"/>
  <c r="I276" i="3"/>
  <c r="L276" i="3"/>
  <c r="M276" i="3"/>
  <c r="N276" i="3"/>
  <c r="O276" i="3"/>
  <c r="P276" i="3"/>
  <c r="Q276" i="3"/>
  <c r="T276" i="3"/>
  <c r="V276" i="3"/>
  <c r="W276" i="3"/>
  <c r="X276" i="3"/>
  <c r="C277" i="3"/>
  <c r="D277" i="3"/>
  <c r="E277" i="3"/>
  <c r="I277" i="3"/>
  <c r="L277" i="3"/>
  <c r="M277" i="3"/>
  <c r="N277" i="3"/>
  <c r="O277" i="3"/>
  <c r="P277" i="3"/>
  <c r="Q277" i="3"/>
  <c r="T277" i="3"/>
  <c r="V277" i="3"/>
  <c r="W277" i="3"/>
  <c r="X277" i="3"/>
  <c r="C278" i="3"/>
  <c r="D278" i="3"/>
  <c r="E278" i="3"/>
  <c r="I278" i="3"/>
  <c r="L278" i="3"/>
  <c r="M278" i="3"/>
  <c r="N278" i="3"/>
  <c r="O278" i="3"/>
  <c r="P278" i="3"/>
  <c r="Q278" i="3"/>
  <c r="T278" i="3"/>
  <c r="V278" i="3"/>
  <c r="W278" i="3"/>
  <c r="X278" i="3"/>
  <c r="C279" i="3"/>
  <c r="D279" i="3"/>
  <c r="E279" i="3"/>
  <c r="I279" i="3"/>
  <c r="L279" i="3"/>
  <c r="M279" i="3"/>
  <c r="N279" i="3"/>
  <c r="O279" i="3"/>
  <c r="P279" i="3"/>
  <c r="Q279" i="3"/>
  <c r="T279" i="3"/>
  <c r="V279" i="3"/>
  <c r="W279" i="3"/>
  <c r="X279" i="3"/>
  <c r="C280" i="3"/>
  <c r="D280" i="3"/>
  <c r="E280" i="3"/>
  <c r="I280" i="3"/>
  <c r="L280" i="3"/>
  <c r="M280" i="3"/>
  <c r="N280" i="3"/>
  <c r="O280" i="3"/>
  <c r="P280" i="3"/>
  <c r="Q280" i="3"/>
  <c r="T280" i="3"/>
  <c r="V280" i="3"/>
  <c r="W280" i="3"/>
  <c r="X280" i="3"/>
  <c r="C281" i="3"/>
  <c r="D281" i="3"/>
  <c r="E281" i="3"/>
  <c r="I281" i="3"/>
  <c r="L281" i="3"/>
  <c r="M281" i="3"/>
  <c r="N281" i="3"/>
  <c r="O281" i="3"/>
  <c r="P281" i="3"/>
  <c r="Q281" i="3"/>
  <c r="T281" i="3"/>
  <c r="V281" i="3"/>
  <c r="W281" i="3"/>
  <c r="X281" i="3"/>
  <c r="C282" i="3"/>
  <c r="D282" i="3"/>
  <c r="E282" i="3"/>
  <c r="I282" i="3"/>
  <c r="L282" i="3"/>
  <c r="M282" i="3"/>
  <c r="N282" i="3"/>
  <c r="O282" i="3"/>
  <c r="P282" i="3"/>
  <c r="Q282" i="3"/>
  <c r="T282" i="3"/>
  <c r="V282" i="3"/>
  <c r="W282" i="3"/>
  <c r="X282" i="3"/>
  <c r="C283" i="3"/>
  <c r="D283" i="3"/>
  <c r="E283" i="3"/>
  <c r="I283" i="3"/>
  <c r="L283" i="3"/>
  <c r="M283" i="3"/>
  <c r="N283" i="3"/>
  <c r="O283" i="3"/>
  <c r="P283" i="3"/>
  <c r="Q283" i="3"/>
  <c r="T283" i="3"/>
  <c r="V283" i="3"/>
  <c r="W283" i="3"/>
  <c r="X283" i="3"/>
  <c r="C284" i="3"/>
  <c r="D284" i="3"/>
  <c r="E284" i="3"/>
  <c r="I284" i="3"/>
  <c r="L284" i="3"/>
  <c r="M284" i="3"/>
  <c r="N284" i="3"/>
  <c r="O284" i="3"/>
  <c r="P284" i="3"/>
  <c r="Q284" i="3"/>
  <c r="T284" i="3"/>
  <c r="V284" i="3"/>
  <c r="W284" i="3"/>
  <c r="X284" i="3"/>
  <c r="C285" i="3"/>
  <c r="D285" i="3"/>
  <c r="E285" i="3"/>
  <c r="I285" i="3"/>
  <c r="L285" i="3"/>
  <c r="M285" i="3"/>
  <c r="N285" i="3"/>
  <c r="O285" i="3"/>
  <c r="P285" i="3"/>
  <c r="Q285" i="3"/>
  <c r="T285" i="3"/>
  <c r="V285" i="3"/>
  <c r="W285" i="3"/>
  <c r="X285" i="3"/>
  <c r="C286" i="3"/>
  <c r="D286" i="3"/>
  <c r="E286" i="3"/>
  <c r="I286" i="3"/>
  <c r="L286" i="3"/>
  <c r="M286" i="3"/>
  <c r="N286" i="3"/>
  <c r="O286" i="3"/>
  <c r="P286" i="3"/>
  <c r="Q286" i="3"/>
  <c r="T286" i="3"/>
  <c r="V286" i="3"/>
  <c r="W286" i="3"/>
  <c r="X286" i="3"/>
  <c r="C287" i="3"/>
  <c r="D287" i="3"/>
  <c r="E287" i="3"/>
  <c r="I287" i="3"/>
  <c r="L287" i="3"/>
  <c r="M287" i="3"/>
  <c r="N287" i="3"/>
  <c r="O287" i="3"/>
  <c r="P287" i="3"/>
  <c r="Q287" i="3"/>
  <c r="T287" i="3"/>
  <c r="V287" i="3"/>
  <c r="W287" i="3"/>
  <c r="X287" i="3"/>
  <c r="C288" i="3"/>
  <c r="D288" i="3"/>
  <c r="E288" i="3"/>
  <c r="I288" i="3"/>
  <c r="L288" i="3"/>
  <c r="M288" i="3"/>
  <c r="N288" i="3"/>
  <c r="O288" i="3"/>
  <c r="P288" i="3"/>
  <c r="Q288" i="3"/>
  <c r="T288" i="3"/>
  <c r="V288" i="3"/>
  <c r="W288" i="3"/>
  <c r="X288" i="3"/>
  <c r="C289" i="3"/>
  <c r="D289" i="3"/>
  <c r="E289" i="3"/>
  <c r="I289" i="3"/>
  <c r="L289" i="3"/>
  <c r="M289" i="3"/>
  <c r="N289" i="3"/>
  <c r="O289" i="3"/>
  <c r="P289" i="3"/>
  <c r="Q289" i="3"/>
  <c r="T289" i="3"/>
  <c r="V289" i="3"/>
  <c r="W289" i="3"/>
  <c r="X289" i="3"/>
  <c r="C290" i="3"/>
  <c r="D290" i="3"/>
  <c r="E290" i="3"/>
  <c r="I290" i="3"/>
  <c r="L290" i="3"/>
  <c r="M290" i="3"/>
  <c r="N290" i="3"/>
  <c r="O290" i="3"/>
  <c r="P290" i="3"/>
  <c r="Q290" i="3"/>
  <c r="T290" i="3"/>
  <c r="V290" i="3"/>
  <c r="W290" i="3"/>
  <c r="X290" i="3"/>
  <c r="C291" i="3"/>
  <c r="D291" i="3"/>
  <c r="E291" i="3"/>
  <c r="I291" i="3"/>
  <c r="L291" i="3"/>
  <c r="M291" i="3"/>
  <c r="N291" i="3"/>
  <c r="O291" i="3"/>
  <c r="P291" i="3"/>
  <c r="Q291" i="3"/>
  <c r="T291" i="3"/>
  <c r="V291" i="3"/>
  <c r="W291" i="3"/>
  <c r="X291" i="3"/>
  <c r="C292" i="3"/>
  <c r="D292" i="3"/>
  <c r="E292" i="3"/>
  <c r="I292" i="3"/>
  <c r="L292" i="3"/>
  <c r="M292" i="3"/>
  <c r="N292" i="3"/>
  <c r="O292" i="3"/>
  <c r="P292" i="3"/>
  <c r="Q292" i="3"/>
  <c r="T292" i="3"/>
  <c r="V292" i="3"/>
  <c r="W292" i="3"/>
  <c r="X292" i="3"/>
  <c r="C293" i="3"/>
  <c r="D293" i="3"/>
  <c r="E293" i="3"/>
  <c r="I293" i="3"/>
  <c r="L293" i="3"/>
  <c r="M293" i="3"/>
  <c r="N293" i="3"/>
  <c r="O293" i="3"/>
  <c r="P293" i="3"/>
  <c r="Q293" i="3"/>
  <c r="T293" i="3"/>
  <c r="V293" i="3"/>
  <c r="W293" i="3"/>
  <c r="X293" i="3"/>
  <c r="C294" i="3"/>
  <c r="D294" i="3"/>
  <c r="E294" i="3"/>
  <c r="I294" i="3"/>
  <c r="L294" i="3"/>
  <c r="M294" i="3"/>
  <c r="N294" i="3"/>
  <c r="O294" i="3"/>
  <c r="P294" i="3"/>
  <c r="Q294" i="3"/>
  <c r="T294" i="3"/>
  <c r="V294" i="3"/>
  <c r="W294" i="3"/>
  <c r="X294" i="3"/>
  <c r="C295" i="3"/>
  <c r="D295" i="3"/>
  <c r="E295" i="3"/>
  <c r="I295" i="3"/>
  <c r="L295" i="3"/>
  <c r="M295" i="3"/>
  <c r="N295" i="3"/>
  <c r="O295" i="3"/>
  <c r="P295" i="3"/>
  <c r="Q295" i="3"/>
  <c r="T295" i="3"/>
  <c r="V295" i="3"/>
  <c r="W295" i="3"/>
  <c r="X295" i="3"/>
  <c r="C296" i="3"/>
  <c r="D296" i="3"/>
  <c r="E296" i="3"/>
  <c r="I296" i="3"/>
  <c r="L296" i="3"/>
  <c r="M296" i="3"/>
  <c r="N296" i="3"/>
  <c r="O296" i="3"/>
  <c r="P296" i="3"/>
  <c r="Q296" i="3"/>
  <c r="T296" i="3"/>
  <c r="V296" i="3"/>
  <c r="W296" i="3"/>
  <c r="X296" i="3"/>
  <c r="C297" i="3"/>
  <c r="D297" i="3"/>
  <c r="E297" i="3"/>
  <c r="I297" i="3"/>
  <c r="L297" i="3"/>
  <c r="M297" i="3"/>
  <c r="N297" i="3"/>
  <c r="O297" i="3"/>
  <c r="P297" i="3"/>
  <c r="Q297" i="3"/>
  <c r="T297" i="3"/>
  <c r="V297" i="3"/>
  <c r="W297" i="3"/>
  <c r="X297" i="3"/>
  <c r="C298" i="3"/>
  <c r="D298" i="3"/>
  <c r="E298" i="3"/>
  <c r="I298" i="3"/>
  <c r="L298" i="3"/>
  <c r="M298" i="3"/>
  <c r="N298" i="3"/>
  <c r="O298" i="3"/>
  <c r="P298" i="3"/>
  <c r="Q298" i="3"/>
  <c r="T298" i="3"/>
  <c r="V298" i="3"/>
  <c r="W298" i="3"/>
  <c r="X298" i="3"/>
  <c r="C299" i="3"/>
  <c r="D299" i="3"/>
  <c r="E299" i="3"/>
  <c r="I299" i="3"/>
  <c r="L299" i="3"/>
  <c r="M299" i="3"/>
  <c r="N299" i="3"/>
  <c r="O299" i="3"/>
  <c r="P299" i="3"/>
  <c r="Q299" i="3"/>
  <c r="T299" i="3"/>
  <c r="V299" i="3"/>
  <c r="W299" i="3"/>
  <c r="X299" i="3"/>
  <c r="C300" i="3"/>
  <c r="D300" i="3"/>
  <c r="E300" i="3"/>
  <c r="I300" i="3"/>
  <c r="L300" i="3"/>
  <c r="M300" i="3"/>
  <c r="N300" i="3"/>
  <c r="O300" i="3"/>
  <c r="P300" i="3"/>
  <c r="Q300" i="3"/>
  <c r="T300" i="3"/>
  <c r="V300" i="3"/>
  <c r="W300" i="3"/>
  <c r="X300" i="3"/>
  <c r="C301" i="3"/>
  <c r="D301" i="3"/>
  <c r="E301" i="3"/>
  <c r="I301" i="3"/>
  <c r="L301" i="3"/>
  <c r="M301" i="3"/>
  <c r="N301" i="3"/>
  <c r="O301" i="3"/>
  <c r="P301" i="3"/>
  <c r="Q301" i="3"/>
  <c r="T301" i="3"/>
  <c r="V301" i="3"/>
  <c r="W301" i="3"/>
  <c r="X301" i="3"/>
  <c r="C302" i="3"/>
  <c r="D302" i="3"/>
  <c r="E302" i="3"/>
  <c r="I302" i="3"/>
  <c r="L302" i="3"/>
  <c r="M302" i="3"/>
  <c r="N302" i="3"/>
  <c r="O302" i="3"/>
  <c r="P302" i="3"/>
  <c r="Q302" i="3"/>
  <c r="T302" i="3"/>
  <c r="V302" i="3"/>
  <c r="W302" i="3"/>
  <c r="X302" i="3"/>
  <c r="C303" i="3"/>
  <c r="D303" i="3"/>
  <c r="E303" i="3"/>
  <c r="I303" i="3"/>
  <c r="L303" i="3"/>
  <c r="M303" i="3"/>
  <c r="N303" i="3"/>
  <c r="O303" i="3"/>
  <c r="P303" i="3"/>
  <c r="Q303" i="3"/>
  <c r="T303" i="3"/>
  <c r="V303" i="3"/>
  <c r="W303" i="3"/>
  <c r="X303" i="3"/>
  <c r="C304" i="3"/>
  <c r="D304" i="3"/>
  <c r="E304" i="3"/>
  <c r="I304" i="3"/>
  <c r="L304" i="3"/>
  <c r="M304" i="3"/>
  <c r="N304" i="3"/>
  <c r="O304" i="3"/>
  <c r="P304" i="3"/>
  <c r="Q304" i="3"/>
  <c r="T304" i="3"/>
  <c r="V304" i="3"/>
  <c r="W304" i="3"/>
  <c r="X304" i="3"/>
  <c r="C305" i="3"/>
  <c r="D305" i="3"/>
  <c r="E305" i="3"/>
  <c r="I305" i="3"/>
  <c r="L305" i="3"/>
  <c r="M305" i="3"/>
  <c r="N305" i="3"/>
  <c r="O305" i="3"/>
  <c r="P305" i="3"/>
  <c r="Q305" i="3"/>
  <c r="T305" i="3"/>
  <c r="V305" i="3"/>
  <c r="W305" i="3"/>
  <c r="X305" i="3"/>
  <c r="C306" i="3"/>
  <c r="D306" i="3"/>
  <c r="E306" i="3"/>
  <c r="I306" i="3"/>
  <c r="L306" i="3"/>
  <c r="M306" i="3"/>
  <c r="N306" i="3"/>
  <c r="O306" i="3"/>
  <c r="P306" i="3"/>
  <c r="Q306" i="3"/>
  <c r="T306" i="3"/>
  <c r="V306" i="3"/>
  <c r="W306" i="3"/>
  <c r="X306" i="3"/>
  <c r="C307" i="3"/>
  <c r="D307" i="3"/>
  <c r="E307" i="3"/>
  <c r="I307" i="3"/>
  <c r="L307" i="3"/>
  <c r="M307" i="3"/>
  <c r="N307" i="3"/>
  <c r="O307" i="3"/>
  <c r="P307" i="3"/>
  <c r="Q307" i="3"/>
  <c r="T307" i="3"/>
  <c r="V307" i="3"/>
  <c r="W307" i="3"/>
  <c r="X307" i="3"/>
  <c r="C308" i="3"/>
  <c r="D308" i="3"/>
  <c r="E308" i="3"/>
  <c r="I308" i="3"/>
  <c r="L308" i="3"/>
  <c r="M308" i="3"/>
  <c r="N308" i="3"/>
  <c r="O308" i="3"/>
  <c r="P308" i="3"/>
  <c r="Q308" i="3"/>
  <c r="T308" i="3"/>
  <c r="V308" i="3"/>
  <c r="W308" i="3"/>
  <c r="X308" i="3"/>
  <c r="C309" i="3"/>
  <c r="D309" i="3"/>
  <c r="E309" i="3"/>
  <c r="I309" i="3"/>
  <c r="L309" i="3"/>
  <c r="M309" i="3"/>
  <c r="N309" i="3"/>
  <c r="O309" i="3"/>
  <c r="P309" i="3"/>
  <c r="Q309" i="3"/>
  <c r="T309" i="3"/>
  <c r="V309" i="3"/>
  <c r="W309" i="3"/>
  <c r="X309" i="3"/>
  <c r="C310" i="3"/>
  <c r="D310" i="3"/>
  <c r="E310" i="3"/>
  <c r="I310" i="3"/>
  <c r="L310" i="3"/>
  <c r="M310" i="3"/>
  <c r="N310" i="3"/>
  <c r="O310" i="3"/>
  <c r="P310" i="3"/>
  <c r="Q310" i="3"/>
  <c r="T310" i="3"/>
  <c r="V310" i="3"/>
  <c r="W310" i="3"/>
  <c r="X310" i="3"/>
  <c r="C311" i="3"/>
  <c r="D311" i="3"/>
  <c r="E311" i="3"/>
  <c r="I311" i="3"/>
  <c r="L311" i="3"/>
  <c r="M311" i="3"/>
  <c r="N311" i="3"/>
  <c r="O311" i="3"/>
  <c r="P311" i="3"/>
  <c r="Q311" i="3"/>
  <c r="T311" i="3"/>
  <c r="V311" i="3"/>
  <c r="W311" i="3"/>
  <c r="X311" i="3"/>
  <c r="C312" i="3"/>
  <c r="D312" i="3"/>
  <c r="E312" i="3"/>
  <c r="I312" i="3"/>
  <c r="L312" i="3"/>
  <c r="M312" i="3"/>
  <c r="N312" i="3"/>
  <c r="O312" i="3"/>
  <c r="P312" i="3"/>
  <c r="Q312" i="3"/>
  <c r="T312" i="3"/>
  <c r="V312" i="3"/>
  <c r="W312" i="3"/>
  <c r="X312" i="3"/>
  <c r="C313" i="3"/>
  <c r="D313" i="3"/>
  <c r="E313" i="3"/>
  <c r="I313" i="3"/>
  <c r="L313" i="3"/>
  <c r="M313" i="3"/>
  <c r="N313" i="3"/>
  <c r="O313" i="3"/>
  <c r="P313" i="3"/>
  <c r="Q313" i="3"/>
  <c r="T313" i="3"/>
  <c r="V313" i="3"/>
  <c r="W313" i="3"/>
  <c r="X313" i="3"/>
  <c r="C314" i="3"/>
  <c r="D314" i="3"/>
  <c r="E314" i="3"/>
  <c r="I314" i="3"/>
  <c r="L314" i="3"/>
  <c r="M314" i="3"/>
  <c r="N314" i="3"/>
  <c r="O314" i="3"/>
  <c r="P314" i="3"/>
  <c r="Q314" i="3"/>
  <c r="T314" i="3"/>
  <c r="V314" i="3"/>
  <c r="W314" i="3"/>
  <c r="X314" i="3"/>
  <c r="C315" i="3"/>
  <c r="D315" i="3"/>
  <c r="E315" i="3"/>
  <c r="I315" i="3"/>
  <c r="L315" i="3"/>
  <c r="M315" i="3"/>
  <c r="N315" i="3"/>
  <c r="O315" i="3"/>
  <c r="P315" i="3"/>
  <c r="Q315" i="3"/>
  <c r="T315" i="3"/>
  <c r="V315" i="3"/>
  <c r="W315" i="3"/>
  <c r="X315" i="3"/>
  <c r="C316" i="3"/>
  <c r="D316" i="3"/>
  <c r="E316" i="3"/>
  <c r="I316" i="3"/>
  <c r="L316" i="3"/>
  <c r="M316" i="3"/>
  <c r="N316" i="3"/>
  <c r="O316" i="3"/>
  <c r="P316" i="3"/>
  <c r="Q316" i="3"/>
  <c r="T316" i="3"/>
  <c r="V316" i="3"/>
  <c r="W316" i="3"/>
  <c r="X316" i="3"/>
  <c r="C317" i="3"/>
  <c r="D317" i="3"/>
  <c r="E317" i="3"/>
  <c r="I317" i="3"/>
  <c r="L317" i="3"/>
  <c r="M317" i="3"/>
  <c r="N317" i="3"/>
  <c r="O317" i="3"/>
  <c r="P317" i="3"/>
  <c r="Q317" i="3"/>
  <c r="T317" i="3"/>
  <c r="V317" i="3"/>
  <c r="W317" i="3"/>
  <c r="X317" i="3"/>
  <c r="C318" i="3"/>
  <c r="D318" i="3"/>
  <c r="E318" i="3"/>
  <c r="I318" i="3"/>
  <c r="L318" i="3"/>
  <c r="M318" i="3"/>
  <c r="N318" i="3"/>
  <c r="O318" i="3"/>
  <c r="P318" i="3"/>
  <c r="Q318" i="3"/>
  <c r="T318" i="3"/>
  <c r="V318" i="3"/>
  <c r="W318" i="3"/>
  <c r="X318" i="3"/>
  <c r="C319" i="3"/>
  <c r="D319" i="3"/>
  <c r="E319" i="3"/>
  <c r="I319" i="3"/>
  <c r="L319" i="3"/>
  <c r="M319" i="3"/>
  <c r="N319" i="3"/>
  <c r="O319" i="3"/>
  <c r="P319" i="3"/>
  <c r="Q319" i="3"/>
  <c r="T319" i="3"/>
  <c r="V319" i="3"/>
  <c r="W319" i="3"/>
  <c r="X319" i="3"/>
  <c r="C320" i="3"/>
  <c r="D320" i="3"/>
  <c r="E320" i="3"/>
  <c r="I320" i="3"/>
  <c r="L320" i="3"/>
  <c r="M320" i="3"/>
  <c r="N320" i="3"/>
  <c r="O320" i="3"/>
  <c r="P320" i="3"/>
  <c r="Q320" i="3"/>
  <c r="T320" i="3"/>
  <c r="V320" i="3"/>
  <c r="W320" i="3"/>
  <c r="X320" i="3"/>
  <c r="C321" i="3"/>
  <c r="D321" i="3"/>
  <c r="E321" i="3"/>
  <c r="I321" i="3"/>
  <c r="L321" i="3"/>
  <c r="M321" i="3"/>
  <c r="N321" i="3"/>
  <c r="O321" i="3"/>
  <c r="P321" i="3"/>
  <c r="Q321" i="3"/>
  <c r="T321" i="3"/>
  <c r="V321" i="3"/>
  <c r="W321" i="3"/>
  <c r="X321" i="3"/>
  <c r="C322" i="3"/>
  <c r="D322" i="3"/>
  <c r="E322" i="3"/>
  <c r="I322" i="3"/>
  <c r="L322" i="3"/>
  <c r="M322" i="3"/>
  <c r="N322" i="3"/>
  <c r="O322" i="3"/>
  <c r="P322" i="3"/>
  <c r="Q322" i="3"/>
  <c r="T322" i="3"/>
  <c r="V322" i="3"/>
  <c r="W322" i="3"/>
  <c r="X322" i="3"/>
  <c r="C323" i="3"/>
  <c r="D323" i="3"/>
  <c r="E323" i="3"/>
  <c r="I323" i="3"/>
  <c r="L323" i="3"/>
  <c r="M323" i="3"/>
  <c r="N323" i="3"/>
  <c r="O323" i="3"/>
  <c r="P323" i="3"/>
  <c r="Q323" i="3"/>
  <c r="T323" i="3"/>
  <c r="V323" i="3"/>
  <c r="W323" i="3"/>
  <c r="X323" i="3"/>
  <c r="C324" i="3"/>
  <c r="D324" i="3"/>
  <c r="E324" i="3"/>
  <c r="I324" i="3"/>
  <c r="L324" i="3"/>
  <c r="M324" i="3"/>
  <c r="N324" i="3"/>
  <c r="O324" i="3"/>
  <c r="P324" i="3"/>
  <c r="Q324" i="3"/>
  <c r="T324" i="3"/>
  <c r="V324" i="3"/>
  <c r="W324" i="3"/>
  <c r="X324" i="3"/>
  <c r="C166" i="3"/>
  <c r="D166" i="3"/>
  <c r="E166" i="3"/>
  <c r="I166" i="3"/>
  <c r="L166" i="3"/>
  <c r="M166" i="3"/>
  <c r="N166" i="3"/>
  <c r="O166" i="3"/>
  <c r="P166" i="3"/>
  <c r="Q166" i="3"/>
  <c r="T166" i="3"/>
  <c r="V166" i="3"/>
  <c r="W166" i="3"/>
  <c r="X166" i="3"/>
  <c r="B1" i="3"/>
  <c r="B1" i="2"/>
</calcChain>
</file>

<file path=xl/sharedStrings.xml><?xml version="1.0" encoding="utf-8"?>
<sst xmlns="http://schemas.openxmlformats.org/spreadsheetml/2006/main" count="24588" uniqueCount="880">
  <si>
    <t>Nome</t>
  </si>
  <si>
    <t>1. O município possui informação sistematizada sobre os gargalos/demanda reprimida de atendimento ambulatorial/hospitalar de média e alta complexidade de referência para a Atenção Básica?</t>
  </si>
  <si>
    <t>1.1. Qual é o tempo médio de espera (em dias) até a primeira consulta?</t>
  </si>
  <si>
    <t>2. O município disponibiliza consultas médicas à distância utilizando instrumentos tecnológicos (telefone, Internet, etc.)?</t>
  </si>
  <si>
    <t>3. O Município divulga nas UBS, em local acessível ao público, a escala atualizada de serviço dos profissionais de saúde contendo o nome e o horário de entrada e saída destes servidores?</t>
  </si>
  <si>
    <t>4. Os locais de atendimento médico-hospitalar e as unidades de saúde de atenção básica municipais estão regulares perante o Corpo de Bombeiros (mediante documento que ateste a regularidade, após vistoria)?</t>
  </si>
  <si>
    <t>5. Os locais municipais de atendimento médico-hospitalar e UBSs possuem alvará de funcionamento da Vigilância Sanitária, ou documentação comprovando que cumprem as exigências pertinentes às instalações, aos equipamentos e à aparelhagem adequada e à assistência e responsabilidade técnicas, aferidas por meio de fiscalização realizada pelo órgão sanitário local?</t>
  </si>
  <si>
    <t>6. O município possui gestão de estoque dos insumos (Ex.: luvas, capotes, gorros, máscaras e seringas) para operacionalização da sua atenção básica: estoque mínimo, variação do estoque?</t>
  </si>
  <si>
    <t>7. O atendimento nas unidades municipais  que prestam assistência em saúde já foi interrompido ou descontinuado por falta de insumos?</t>
  </si>
  <si>
    <t>8. O município possui o componente municipal do Sistema Nacional de Auditoria estruturado?</t>
  </si>
  <si>
    <t>9. A prefeitura realizou campanha anual ou incentivo em grupos de gestantes para a promoção do aleitamento materno?</t>
  </si>
  <si>
    <t>10.1. Qual o percentual de cobertura da população-alvo, em média, nas campanhas de vacinação, referente ao calendário de vacinação do 1º ano de vida? [Não possui registro]</t>
  </si>
  <si>
    <t>10.1. Qual o percentual de cobertura da população-alvo, em média, nas campanhas de vacinação, referente ao calendário de vacinação do 1º ano de vida? [Outros]</t>
  </si>
  <si>
    <t>10.2. Qual o percentual de cobertura da população-alvo, em média, nas campanhas de vacinação, referente ao calendário de vacinação do 2º ano de vida? [Não possui registro]</t>
  </si>
  <si>
    <t>10.2. Qual o percentual de cobertura da população-alvo, em média, nas campanhas de vacinação, referente ao calendário de vacinação do 2º ano de vida? [Outros]</t>
  </si>
  <si>
    <t>10.3. Qual o percentual de cobertura da população-alvo, em média, nas campanhas de vacinação, referente ao calendário da população adulta? [Não possui registro]</t>
  </si>
  <si>
    <t>10.3. Qual o percentual de cobertura da população-alvo, em média, nas campanhas de vacinação, referente ao calendário da população adulta? [Outros]</t>
  </si>
  <si>
    <t>11. O cadastro e o acompanhamento específicos para pacientes portadores de hipertensão estão atualizados?</t>
  </si>
  <si>
    <t>12. O cadastro e o acompanhamento específicos para pacientes portadores de Diabetes Melittus está atualizado?</t>
  </si>
  <si>
    <t>13. Os médicos cumprem integralmente sua jornada de trabalho?</t>
  </si>
  <si>
    <t>14. As unidades básicas de saúde no município possuem condições técnicas para realização de tratamento supervisionado para os casos de tuberculose?</t>
  </si>
  <si>
    <t>15.1. Sobre a incidência de tuberculose no município no ano de 2017, informe o total de casos novos tuberculose (todos os tipos) diagnosticados: [Não houve novos casos da doença no município]</t>
  </si>
  <si>
    <t>15.1. Sobre a incidência de tuberculose no município no ano de 2017, informe o total de casos novos tuberculose (todos os tipos) diagnosticados: [Não possui registro]</t>
  </si>
  <si>
    <t>15.1. Sobre a incidência de tuberculose no município no ano de 2017, informe o total de casos novos tuberculose (todos os tipos) diagnosticados: [Outros]</t>
  </si>
  <si>
    <t>15.2. Sobre a incidência de tuberculose no município no ano de 2017, informe o total de casos novos de tuberculose (todos os tipos) com exame anti-HIV realizado: [Não houve novos casos da doença no município]</t>
  </si>
  <si>
    <t>15.2. Sobre a incidência de tuberculose no município no ano de 2017, informe o total de casos novos de tuberculose (todos os tipos) com exame anti-HIV realizado: [Não possui registro]</t>
  </si>
  <si>
    <t>15.2. Sobre a incidência de tuberculose no município no ano de 2017, informe o total de casos novos de tuberculose (todos os tipos) com exame anti-HIV realizado: [Outros]</t>
  </si>
  <si>
    <t>15.3. Sobre a incidência de tuberculose no município no ano de 2017, informe a taxa de cura de tuberculose no município (todos os tipos): [Não houve novos casos da doença no município]</t>
  </si>
  <si>
    <t>15.3. Sobre a incidência de tuberculose no município no ano de 2017, informe a taxa de cura de tuberculose no município (todos os tipos): [Não possui registro]</t>
  </si>
  <si>
    <t>15.3. Sobre a incidência de tuberculose no município no ano de 2017, informe a taxa de cura de tuberculose no município (todos os tipos): [Outros]</t>
  </si>
  <si>
    <t>15.4. Sobre a incidência de tuberculose no município no ano de 2017, informe o total de casos novos tuberculose pulmonar bacilífera diagnosticados no ano: [Não houve novos casos da doença no município]</t>
  </si>
  <si>
    <t>15.4. Sobre a incidência de tuberculose no município no ano de 2017, informe o total de casos novos tuberculose pulmonar bacilífera diagnosticados no ano: [Não possui registro]</t>
  </si>
  <si>
    <t>15.4. Sobre a incidência de tuberculose no município no ano de 2017, informe o total de casos novos tuberculose pulmonar bacilífera diagnosticados no ano: [Outros]</t>
  </si>
  <si>
    <t>15.5. Sobre a incidência de tuberculose no município no ano de 2017, informe a taxa de cura de tuberculose pulmonar bacilífera no município (todos os tipos): [Não houve novos casos da doença no município]</t>
  </si>
  <si>
    <t>15.5. Sobre a incidência de tuberculose no município no ano de 2017, informe a taxa de cura de tuberculose pulmonar bacilífera no município (todos os tipos): [Não possui registro]</t>
  </si>
  <si>
    <t>15.5. Sobre a incidência de tuberculose no município no ano de 2017, informe a taxa de cura de tuberculose pulmonar bacilífera no município (todos os tipos): [Outros]</t>
  </si>
  <si>
    <t>16. Qual o percentual de unidades com sala de vacinação com funcionamento em 05 dias da semana?</t>
  </si>
  <si>
    <t>17. Os médicos da UBS possuem sistema de controle de ponto mecânico ou eletrônico (Ex.: biométrico; digital; etc)?</t>
  </si>
  <si>
    <t>18. O município disponibiliza serviço de agendamento de consulta médica nas UBSs por meio de telefone, VOIP, Internet, toten, etc.?</t>
  </si>
  <si>
    <t>19. Foi realizada ação para a promoção da saúde bucal nas escolas?</t>
  </si>
  <si>
    <t>20. Qual o número de Equipes de Saúde da Família (ESF) no município?</t>
  </si>
  <si>
    <t>21. Sobre a presença de médicos nas ESF, informe:</t>
  </si>
  <si>
    <t>22. Qual a forma de gestão municipal no Programa Saúde da Família? [Recursos humanos próprios]</t>
  </si>
  <si>
    <t>22. Qual a forma de gestão municipal no Programa Saúde da Família? [Convênio]</t>
  </si>
  <si>
    <t>22. Qual a forma de gestão municipal no Programa Saúde da Família? [Contrato de gestão]</t>
  </si>
  <si>
    <t>22. Qual a forma de gestão municipal no Programa Saúde da Família? [Termo de parceria]</t>
  </si>
  <si>
    <t>22. Qual a forma de gestão municipal no Programa Saúde da Família? [Outros]</t>
  </si>
  <si>
    <t>23. Qual o número de agentes comunitários de saúde no município?</t>
  </si>
  <si>
    <t>24.1. Quanto ao número de nascidos vivos no município no ano de 2017, informe o número de nascidos vivos de mães residentes no município: [Não possui registro]</t>
  </si>
  <si>
    <t>24.1. Quanto ao número de nascidos vivos no município no ano de 2017, informe o número de nascidos vivos de mães residentes no município: [Outros]</t>
  </si>
  <si>
    <t>24.2. Quanto ao número de nascidos vivos no município no ano de 2017, informe o número total de nascidos vivos de mães residentes no município que realizaram 7 ou mais consultas de pré-natal na rede municipal de saúde. [Não possui registro]</t>
  </si>
  <si>
    <t>24.2. Quanto ao número de nascidos vivos no município no ano de 2017, informe o número total de nascidos vivos de mães residentes no município que realizaram 7 ou mais consultas de pré-natal na rede municipal de saúde. [Outros]</t>
  </si>
  <si>
    <t>25. Qual a cobertura da terceira dose da vacina pentavalente aplicada no total de crianças menores de 1 ano de idade? [Não possui registro]</t>
  </si>
  <si>
    <t>25. Qual a cobertura da terceira dose da vacina pentavalente aplicada no total de crianças menores de 1 ano de idade? [Outros]</t>
  </si>
  <si>
    <t>26. Qual o número de consultas médicas básicas realizadas nas UBSs do município no último ano? [Não possui registro]</t>
  </si>
  <si>
    <t>26. Qual o número de consultas médicas básicas realizadas nas UBSs do município no último ano? [Outros]</t>
  </si>
  <si>
    <t>27. Sobre atendimento de urgências, responda: [A Prefeitura tem SAMU]</t>
  </si>
  <si>
    <t>27. Sobre atendimento de urgências, responda: [A Prefeitura mantém apenas convênio de atendimento pré-hospitalar com o Corpo de Bombeiros]</t>
  </si>
  <si>
    <t>27. Sobre atendimento de urgências, responda: [A Prefeitura possui outro sistema de atendimento a urgências]</t>
  </si>
  <si>
    <t>27.1. Indique qual o outro sistema de atendimento de urgências.</t>
  </si>
  <si>
    <t>27.2. Descreva sucintamente:</t>
  </si>
  <si>
    <t>28. Qual o intervalo de tempo médio de espera entre a marcação de consulta em especialidade médica e seu efetivo atendimento na UBS (em dias)? [Não possui registro]</t>
  </si>
  <si>
    <t>28. Qual o intervalo de tempo médio de espera entre a marcação de consulta em especialidade médica e seu efetivo atendimento na UBS (em dias)? [Outros]</t>
  </si>
  <si>
    <t>29. Existe Conselho Municipal de Saúde estruturado e atuante com a composição de membros completa e de acordo com a legislação?</t>
  </si>
  <si>
    <t>30. Quantas reuniões foram realizadas pelo Conselho Municipal de Saúde em 2017?</t>
  </si>
  <si>
    <t>31. Qual a principal razão para pagamento de horas extras para os médicos?</t>
  </si>
  <si>
    <t>31. Qual a principal razão para pagamento de horas extras para os médicos? [Outros]</t>
  </si>
  <si>
    <t>32. Qual a quantidade total de horas extras em 2017 para médicos?</t>
  </si>
  <si>
    <t>33. Sobre a dengue no município em 2017, informe: [Número de casos diagnosticados]</t>
  </si>
  <si>
    <t>33. Sobre a dengue no município em 2017, informe: [Número de óbitos]</t>
  </si>
  <si>
    <t>33. Sobre a dengue no município em 2017, informe: [Número de imóveis visitados no Ciclo preconizado I]</t>
  </si>
  <si>
    <t>33. Sobre a dengue no município em 2017, informe: [Número de imóveis visitados no Ciclo preconizado II]</t>
  </si>
  <si>
    <t>33. Sobre a dengue no município em 2017, informe: [Número de imóveis visitados no Ciclo preconizado III]</t>
  </si>
  <si>
    <t>33. Sobre a dengue no município em 2017, informe: [Número de imóveis visitados no Ciclo preconizado IV]</t>
  </si>
  <si>
    <t>33. Sobre a dengue no município em 2017, informe: [Número de imóveis visitados no Ciclo preconizado V]</t>
  </si>
  <si>
    <t>33. Sobre a dengue no município em 2017, informe: [Número de imóveis visitados no Ciclo preconizado VI]</t>
  </si>
  <si>
    <t>33. Sobre a dengue no município em 2017, informe: [Número total de imóveis da área urbana do município]</t>
  </si>
  <si>
    <t>34. O município possui Plano Municipal da Saúde  com período correspondente ao PPA vigente?</t>
  </si>
  <si>
    <t>35. Qual a quantidade de médicos ativos do município em 2017 que atuam na Atenção Básica? Carga horária: 20h; 30h ou 40h semanais. [Janeiro][20 horas]</t>
  </si>
  <si>
    <t>35. Qual a quantidade de médicos ativos do município em 2017 que atuam na Atenção Básica? Carga horária: 20h; 30h ou 40h semanais. [Janeiro][30 horas]</t>
  </si>
  <si>
    <t>35. Qual a quantidade de médicos ativos do município em 2017 que atuam na Atenção Básica? Carga horária: 20h; 30h ou 40h semanais. [Janeiro][40 horas]</t>
  </si>
  <si>
    <t>35. Qual a quantidade de médicos ativos do município em 2017 que atuam na Atenção Básica? Carga horária: 20h; 30h ou 40h semanais. [Fevereiro][20 horas]</t>
  </si>
  <si>
    <t>35. Qual a quantidade de médicos ativos do município em 2017 que atuam na Atenção Básica? Carga horária: 20h; 30h ou 40h semanais. [Fevereiro][30 horas]</t>
  </si>
  <si>
    <t>35. Qual a quantidade de médicos ativos do município em 2017 que atuam na Atenção Básica? Carga horária: 20h; 30h ou 40h semanais. [Fevereiro][40 horas]</t>
  </si>
  <si>
    <t>35. Qual a quantidade de médicos ativos do município em 2017 que atuam na Atenção Básica? Carga horária: 20h; 30h ou 40h semanais. [Março][20 horas]</t>
  </si>
  <si>
    <t>35. Qual a quantidade de médicos ativos do município em 2017 que atuam na Atenção Básica? Carga horária: 20h; 30h ou 40h semanais. [Março][30 horas]</t>
  </si>
  <si>
    <t>35. Qual a quantidade de médicos ativos do município em 2017 que atuam na Atenção Básica? Carga horária: 20h; 30h ou 40h semanais. [Março][40 horas]</t>
  </si>
  <si>
    <t>35. Qual a quantidade de médicos ativos do município em 2017 que atuam na Atenção Básica? Carga horária: 20h; 30h ou 40h semanais. [Abril][20 horas]</t>
  </si>
  <si>
    <t>35. Qual a quantidade de médicos ativos do município em 2017 que atuam na Atenção Básica? Carga horária: 20h; 30h ou 40h semanais. [Abril][30 horas]</t>
  </si>
  <si>
    <t>35. Qual a quantidade de médicos ativos do município em 2017 que atuam na Atenção Básica? Carga horária: 20h; 30h ou 40h semanais. [Abril][40 horas]</t>
  </si>
  <si>
    <t>35. Qual a quantidade de médicos ativos do município em 2017 que atuam na Atenção Básica? Carga horária: 20h; 30h ou 40h semanais. [Maio][20 horas]</t>
  </si>
  <si>
    <t>35. Qual a quantidade de médicos ativos do município em 2017 que atuam na Atenção Básica? Carga horária: 20h; 30h ou 40h semanais. [Maio][30 horas]</t>
  </si>
  <si>
    <t>35. Qual a quantidade de médicos ativos do município em 2017 que atuam na Atenção Básica? Carga horária: 20h; 30h ou 40h semanais. [Maio][40 horas]</t>
  </si>
  <si>
    <t>35. Qual a quantidade de médicos ativos do município em 2017 que atuam na Atenção Básica? Carga horária: 20h; 30h ou 40h semanais. [Junho][20 horas]</t>
  </si>
  <si>
    <t>35. Qual a quantidade de médicos ativos do município em 2017 que atuam na Atenção Básica? Carga horária: 20h; 30h ou 40h semanais. [Junho][30 horas]</t>
  </si>
  <si>
    <t>35. Qual a quantidade de médicos ativos do município em 2017 que atuam na Atenção Básica? Carga horária: 20h; 30h ou 40h semanais. [Junho][40 horas]</t>
  </si>
  <si>
    <t>35. Qual a quantidade de médicos ativos do município em 2017 que atuam na Atenção Básica? Carga horária: 20h; 30h ou 40h semanais. [Julho][20 horas]</t>
  </si>
  <si>
    <t>35. Qual a quantidade de médicos ativos do município em 2017 que atuam na Atenção Básica? Carga horária: 20h; 30h ou 40h semanais. [Julho][30 horas]</t>
  </si>
  <si>
    <t>35. Qual a quantidade de médicos ativos do município em 2017 que atuam na Atenção Básica? Carga horária: 20h; 30h ou 40h semanais. [Julho][40 horas]</t>
  </si>
  <si>
    <t>35. Qual a quantidade de médicos ativos do município em 2017 que atuam na Atenção Básica? Carga horária: 20h; 30h ou 40h semanais. [Agosto][20 horas]</t>
  </si>
  <si>
    <t>35. Qual a quantidade de médicos ativos do município em 2017 que atuam na Atenção Básica? Carga horária: 20h; 30h ou 40h semanais. [Agosto][30 horas]</t>
  </si>
  <si>
    <t>35. Qual a quantidade de médicos ativos do município em 2017 que atuam na Atenção Básica? Carga horária: 20h; 30h ou 40h semanais. [Agosto][40 horas]</t>
  </si>
  <si>
    <t>35. Qual a quantidade de médicos ativos do município em 2017 que atuam na Atenção Básica? Carga horária: 20h; 30h ou 40h semanais. [Setembro][20 horas]</t>
  </si>
  <si>
    <t>35. Qual a quantidade de médicos ativos do município em 2017 que atuam na Atenção Básica? Carga horária: 20h; 30h ou 40h semanais. [Setembro][30 horas]</t>
  </si>
  <si>
    <t>35. Qual a quantidade de médicos ativos do município em 2017 que atuam na Atenção Básica? Carga horária: 20h; 30h ou 40h semanais. [Setembro][40 horas]</t>
  </si>
  <si>
    <t>35. Qual a quantidade de médicos ativos do município em 2017 que atuam na Atenção Básica? Carga horária: 20h; 30h ou 40h semanais. [Outubro][20 horas]</t>
  </si>
  <si>
    <t>35. Qual a quantidade de médicos ativos do município em 2017 que atuam na Atenção Básica? Carga horária: 20h; 30h ou 40h semanais. [Outubro][30 horas]</t>
  </si>
  <si>
    <t>35. Qual a quantidade de médicos ativos do município em 2017 que atuam na Atenção Básica? Carga horária: 20h; 30h ou 40h semanais. [Outubro][40 horas]</t>
  </si>
  <si>
    <t>35. Qual a quantidade de médicos ativos do município em 2017 que atuam na Atenção Básica? Carga horária: 20h; 30h ou 40h semanais. [Novembro][20 horas]</t>
  </si>
  <si>
    <t>35. Qual a quantidade de médicos ativos do município em 2017 que atuam na Atenção Básica? Carga horária: 20h; 30h ou 40h semanais. [Novembro][30 horas]</t>
  </si>
  <si>
    <t>35. Qual a quantidade de médicos ativos do município em 2017 que atuam na Atenção Básica? Carga horária: 20h; 30h ou 40h semanais. [Novembro][40 horas]</t>
  </si>
  <si>
    <t>35. Qual a quantidade de médicos ativos do município em 2017 que atuam na Atenção Básica? Carga horária: 20h; 30h ou 40h semanais. [Dezembro][20 horas]</t>
  </si>
  <si>
    <t>35. Qual a quantidade de médicos ativos do município em 2017 que atuam na Atenção Básica? Carga horária: 20h; 30h ou 40h semanais. [Dezembro][30 horas]</t>
  </si>
  <si>
    <t>35. Qual a quantidade de médicos ativos do município em 2017 que atuam na Atenção Básica? Carga horária: 20h; 30h ou 40h semanais. [Dezembro][40 horas]</t>
  </si>
  <si>
    <t>36. Qual o intervalo de tempo médio de espera, em dias, entre a marcação de exames complementares laboratoriais (bioquímicos, de imagem, patológicos, coleta de materiais e etc.) solicitados na consulta na UBS e sua efetiva realização?</t>
  </si>
  <si>
    <t>37. O município possui Ouvidoria da Saúde implantada?</t>
  </si>
  <si>
    <t>37.1. Qual a quantidade de atendimentos realizados no último ano?</t>
  </si>
  <si>
    <t>38. A Ouvidoria de Saúde possui relatórios de atendimentos?</t>
  </si>
  <si>
    <t>39. O Fundo Municipal movimenta todos os recursos da Saúde mediante contas bancárias próprias?</t>
  </si>
  <si>
    <t>40. O município tem implantado o Sistema Nacional de Gestão da Assistência Farmacêutica (Hórus)?</t>
  </si>
  <si>
    <t>40.1. Quantos estabelecimentos farmacêuticos (farmácias e centrais de abastecimento farmacêutico) da Atenção Básica existem no Município?</t>
  </si>
  <si>
    <t>40.2. Quantos destes estabelecimentos farmacêuticos têm implantado o sistema Hórus ou envia o conjunto de dados por meio do serviço WebService?</t>
  </si>
  <si>
    <t>41. Sobre as internações clínicas ocorridas no município em 2017, informe: [Quantidade de internações clínicas ocorridas no município]</t>
  </si>
  <si>
    <t>41. Sobre as internações clínicas ocorridas no município em 2017, informe: [Quantidade de internações por causas sensíveis à Atenção Básica]</t>
  </si>
  <si>
    <t>42. Sobre as internações clínicas de pacientes residentes no município ocorridas em 2017, informe: [Quantidade de internações clínicas ocorridas no município (Considere apenas as internações de pessoas residentes no município):]</t>
  </si>
  <si>
    <t>42. Sobre as internações clínicas de pacientes residentes no município ocorridas em 2017, informe: [Quantidade de internações por Doenças evitáveis por imunização e outras DIP]</t>
  </si>
  <si>
    <t>42. Sobre as internações clínicas de pacientes residentes no município ocorridas em 2017, informe: [Quantidade de internações por Anemia]</t>
  </si>
  <si>
    <t>42. Sobre as internações clínicas de pacientes residentes no município ocorridas em 2017, informe: [Quantidade de internações por Pneumonias bacterianas]</t>
  </si>
  <si>
    <t>42. Sobre as internações clínicas de pacientes residentes no município ocorridas em 2017, informe: [Quantidade de internações por Asma]</t>
  </si>
  <si>
    <t>42. Sobre as internações clínicas de pacientes residentes no município ocorridas em 2017, informe: [Quantidade de internações por Bronquites]</t>
  </si>
  <si>
    <t>42. Sobre as internações clínicas de pacientes residentes no município ocorridas em 2017, informe: [Quantidade de internações por Hipertensão]</t>
  </si>
  <si>
    <t>42. Sobre as internações clínicas de pacientes residentes no município ocorridas em 2017, informe: [Quantidade de internações por Insuficiência cardíaca]</t>
  </si>
  <si>
    <t>42. Sobre as internações clínicas de pacientes residentes no município ocorridas em 2017, informe: [Quantidade de internações por Diabetes mellitus]</t>
  </si>
  <si>
    <t>42. Sobre as internações clínicas de pacientes residentes no município ocorridas em 2017, informe: [Quantidade de internações por Epilepsias]</t>
  </si>
  <si>
    <t>42. Sobre as internações clínicas de pacientes residentes no município ocorridas em 2017, informe: [Quantidade de internações por Infecção no rim e trato urinário]</t>
  </si>
  <si>
    <t>42. Sobre as internações clínicas de pacientes residentes no município ocorridas em 2017, informe: [Quantidade de internações por Doença inflamatória nos órgãos pélvicos femininos]</t>
  </si>
  <si>
    <t>42. Sobre as internações clínicas de pacientes residentes no município ocorridas em 2017, informe: [Quantidade de internações por Outras doenças sensíveis à atenção básica]</t>
  </si>
  <si>
    <t>43. Houve aprovação da Gestão da Saúde pelo Conselho Municipal de Saúde?</t>
  </si>
  <si>
    <t>44. Qual o percentual de cobertura vacinal para influenza em maiores de 60 anos?</t>
  </si>
  <si>
    <t>45.1. Sobre a infraestrutura e necessidade de reparos nas unidades de saúde do município no ano de 2017, informe quantas unidades de saúde necessitavam de reparos (conserto de janelas, rachaduras, infiltrações, fiação elétrica, substituição de azulejos danificados, etc): [Não possui registro]</t>
  </si>
  <si>
    <t>45.1. Sobre a infraestrutura e necessidade de reparos nas unidades de saúde do município no ano de 2017, informe quantas unidades de saúde necessitavam de reparos (conserto de janelas, rachaduras, infiltrações, fiação elétrica, substituição de azulejos danificados, etc): [Outros]</t>
  </si>
  <si>
    <t>45.2. Sobre a infraestrutura e necessidade de reparos nas unidades de saúde do município em 2017, informe quantas unidades de saúde tiveram seu funcionamento interrompido ou foram abandonadas por problemas de infraestrutura? [Não possui registro]</t>
  </si>
  <si>
    <t>45.2. Sobre a infraestrutura e necessidade de reparos nas unidades de saúde do município em 2017, informe quantas unidades de saúde tiveram seu funcionamento interrompido ou foram abandonadas por problemas de infraestrutura? [Outros]</t>
  </si>
  <si>
    <t>46. Sobre saúde materna e infantil no ano de 2017, informe: [Número de testes realizados para o diagnóstico da sífilis entre gestantes]</t>
  </si>
  <si>
    <t>46. Sobre saúde materna e infantil no ano de 2017, informe: [Número de partos hospitalares do SUS]</t>
  </si>
  <si>
    <t>47. Quanto aos Centros de Atenção Psicossocial (CAPS) no município, informe: [Número de Caps I]</t>
  </si>
  <si>
    <t>47. Quanto aos Centros de Atenção Psicossocial (CAPS) no município, informe: [Número de Caps II]</t>
  </si>
  <si>
    <t>47. Quanto aos Centros de Atenção Psicossocial (CAPS) no município, informe: [Número de Caps III]</t>
  </si>
  <si>
    <t>47. Quanto aos Centros de Atenção Psicossocial (CAPS) no município, informe: [Número de Caps i]</t>
  </si>
  <si>
    <t>47. Quanto aos Centros de Atenção Psicossocial (CAPS) no município, informe: [Número de Caps ad]</t>
  </si>
  <si>
    <t>47. Quanto aos Centros de Atenção Psicossocial (CAPS) no município, informe: [Número de Caps ad III]</t>
  </si>
  <si>
    <t>48. Qual o número de Equipes de Saúde da Família (ESF) Equivalentes no município?</t>
  </si>
  <si>
    <t>49. As despesas consideradas, para fins de apuração do mínimo constitucional de aplicação de recursos próprios em saúde, foram de responsabilidade específica do setor de saúde e com recursos municipais movimentados somente pelo Fundo Municipal de Saúde?</t>
  </si>
  <si>
    <t>50. Existe controle de tempo de atendimento dos pacientes nas UBS (horário de entrada x horário de atendimento médico)?</t>
  </si>
  <si>
    <t>50.1. Qual tempo médio de atendimento (em minutos)?</t>
  </si>
  <si>
    <t>51. Qual a soma da carga horária semanal de todos os cirurgiões dentistas das equipes básicas de saúde bucal do município no ano de 2017?</t>
  </si>
  <si>
    <t>52. Qual a quantidade de unidades públicas municipais de saúde (estabelecimentos físicos) existentes no município em 2017? [Não possui registro]</t>
  </si>
  <si>
    <t>52. Qual a quantidade de unidades públicas municipais de saúde (estabelecimentos físicos) existentes no município em 2017? [Outros]</t>
  </si>
  <si>
    <t>53. Com base na Lei Complementar nº. 141, de 13 de janeiro de 2012, informe o percentual aplicado em ações e serviços públicos de saúde da arrecadação dos impostos a que se refere o art. 156 e dos recursos de que tratam o art. 158 e a alínea “b” do inciso I do caput e o § 3º do art. 159, todos da Constituição Federal.</t>
  </si>
  <si>
    <t>54. Informe a quantidade de pacientes residentes em outros municípios atendidos nas UBSs do seu município: [Não possui registro]</t>
  </si>
  <si>
    <t>54. Informe a quantidade de pacientes residentes em outros municípios atendidos nas UBSs do seu município: [Outros]</t>
  </si>
  <si>
    <t>55.1. Sobre vacinação antirrábica canina no município no ano de 2017, informe o total da população canina no município: [Não possui registro]</t>
  </si>
  <si>
    <t>55.1. Sobre vacinação antirrábica canina no município no ano de 2017, informe o total da população canina no município: [Outros]</t>
  </si>
  <si>
    <t>55.2. Sobre vacinação antirrábica canina no município no ano de 2017, informe o número total de cães vacinados: [Não possui registro]</t>
  </si>
  <si>
    <t>55.2. Sobre vacinação antirrábica canina no município no ano de 2017, informe o número total de cães vacinados: [Outros]</t>
  </si>
  <si>
    <t>56. As unidades básicas de saúde possuem equipamentos ou disponibilizam insumos (fitas, glicosímetros, etc.) para medição do nível de glicose dos pacientes?</t>
  </si>
  <si>
    <t>57. Os médicos que prestam serviços nas UBS trabalham em regime de plantão?</t>
  </si>
  <si>
    <t>57.1. Qual? [Plantão presencial]</t>
  </si>
  <si>
    <t>57.1. Qual? [Plantão de sobreaviso]</t>
  </si>
  <si>
    <t>Nome do respondente: </t>
  </si>
  <si>
    <t>E-mail do respondente:  </t>
  </si>
  <si>
    <t>Prefeitura Municipal de Ibimirim</t>
  </si>
  <si>
    <t>Não</t>
  </si>
  <si>
    <t>Sim</t>
  </si>
  <si>
    <t>SIM, a menor parte possui</t>
  </si>
  <si>
    <t>NÃO</t>
  </si>
  <si>
    <t>SIM (informatizada)</t>
  </si>
  <si>
    <t>N/A</t>
  </si>
  <si>
    <t>Permanecem apenas nas consultas agendadas</t>
  </si>
  <si>
    <t>SIM, a menor parte das UBS possui</t>
  </si>
  <si>
    <t>SIM, somente com divulgação</t>
  </si>
  <si>
    <t>A maior parte das equipes conta com médicos</t>
  </si>
  <si>
    <t>HOSPITAL DE PEQUENO PORTE</t>
  </si>
  <si>
    <t>OS ATENDIMENTOS DE URGÊNCIA SÃO REALIZADOS NO HOSPITAL DE PEQUENO PORTE. OS CASOS GRAVES SÃO ENCAMINHADOS PARA CONTRARREFERÊNCIA.</t>
  </si>
  <si>
    <t>8 ou mais reuniões</t>
  </si>
  <si>
    <t>Não existe pagamento de horas extras</t>
  </si>
  <si>
    <t>SIM, todas as UBS possuem</t>
  </si>
  <si>
    <t>SECRETARIA MUNICIPAL DE SAÚDE DE IBIMIRIM-PE</t>
  </si>
  <si>
    <t>fmsaudeibimirim@yahoo.com.br</t>
  </si>
  <si>
    <t>Prefeitura Municipal de Santa Maria do Cambucá</t>
  </si>
  <si>
    <t>SIM, a maior parte possui</t>
  </si>
  <si>
    <t xml:space="preserve">SIM, a maior parte possui </t>
  </si>
  <si>
    <t>SIM (manual)</t>
  </si>
  <si>
    <t>SIM</t>
  </si>
  <si>
    <t>SIM, todas possuem</t>
  </si>
  <si>
    <t>SIM, com consulta odontológica das crianças</t>
  </si>
  <si>
    <t>Todas as equipes contam com médicos</t>
  </si>
  <si>
    <t>Cobertura de férias e licenças</t>
  </si>
  <si>
    <t>SILVANA MARIA DE LIMA</t>
  </si>
  <si>
    <t>secsaudesmc@bool.com.br</t>
  </si>
  <si>
    <t>Prefeitura Municipal de Santa Maria da Boa Vista</t>
  </si>
  <si>
    <t>SIM, todos possuem</t>
  </si>
  <si>
    <t>HOSPITAL MUNICIPAL</t>
  </si>
  <si>
    <t>A DEMANDA DE URGENCIA É ATENDIDA NO HOSPITAL MUNICIPAL</t>
  </si>
  <si>
    <t>6 a 7 reuniões</t>
  </si>
  <si>
    <t>Não possui equipe completa</t>
  </si>
  <si>
    <t>SIM, a maior parte das UBS possui</t>
  </si>
  <si>
    <t>CAROLINE DE MORAES PEREIRA MORGADO</t>
  </si>
  <si>
    <t>saudestmb@gmail.com</t>
  </si>
  <si>
    <t>Prefeitura Municipal de Camutanga</t>
  </si>
  <si>
    <t>OSÍRIS DE AGUIAR AUGUSTO DA SILVA, conforme respostas fornecidas pelo secretário da pasta.</t>
  </si>
  <si>
    <t>osiris.aguiar@gmail.com</t>
  </si>
  <si>
    <t>Prefeitura Municipal de Lajedo</t>
  </si>
  <si>
    <t>RECURSOS FEDERAIS</t>
  </si>
  <si>
    <t>O hospital atende urgência e emergência e possuí ambulatório com algumas especialidades.</t>
  </si>
  <si>
    <t>José Eduardo de Medeiros Teodózio</t>
  </si>
  <si>
    <t>Eduardo_tmedeiros@hotmail.com</t>
  </si>
  <si>
    <t>Prefeitura Municipal de São Bento do Una</t>
  </si>
  <si>
    <t>ALINE CORDEIRO CAVALCANTI</t>
  </si>
  <si>
    <t>alinecordeirocavalcanti@gmail.com</t>
  </si>
  <si>
    <t>Prefeitura Municipal de Altinho</t>
  </si>
  <si>
    <t>Realização de campanhas e eventos aos finais de semana</t>
  </si>
  <si>
    <t xml:space="preserve">Maria Zenaide Santos de Paula </t>
  </si>
  <si>
    <t>paula_carolinacosme@hotmail.com</t>
  </si>
  <si>
    <t>Prefeitura Municipal de Amaraji</t>
  </si>
  <si>
    <t>4 a 5 reuniões</t>
  </si>
  <si>
    <t>Severino José de Araujo</t>
  </si>
  <si>
    <t>severinoaraujo2014@gmail.com</t>
  </si>
  <si>
    <t>Prefeitura Municipal de Custódia</t>
  </si>
  <si>
    <t>atendimento de urgência e emergência na Unidade Mista Elizabeth Barbosa</t>
  </si>
  <si>
    <t>Equipe de socorristas treinados para atendimento de urgências e emergências utilizando serviços municipais para oferta a demanda. Aguardando liberação do estado para uso da ambulância SAMU (central de atendimento e suporte).</t>
  </si>
  <si>
    <t>Absenteísmo</t>
  </si>
  <si>
    <t>Olga maria Pires de Freitas Gois</t>
  </si>
  <si>
    <t>olgafreitasgois@gmail.com</t>
  </si>
  <si>
    <t>Prefeitura Municipal de Vertentes</t>
  </si>
  <si>
    <t>Mariane Nascimento dos Anjos</t>
  </si>
  <si>
    <t>mariane.nascimento@hotmail.com</t>
  </si>
  <si>
    <t>Prefeitura Municipal de Angelim</t>
  </si>
  <si>
    <t>ADRIANA TORRES CAVALCANTE VASCONCELOS</t>
  </si>
  <si>
    <t>adrianatcv@hotmail.com</t>
  </si>
  <si>
    <t>Prefeitura Municipal de Brejinho</t>
  </si>
  <si>
    <t>hospitalar</t>
  </si>
  <si>
    <t>MARIA DE LOURDES NUNES LEITE</t>
  </si>
  <si>
    <t>pmbrejinho@hotmail.com</t>
  </si>
  <si>
    <t>Prefeitura Municipal de Solidão</t>
  </si>
  <si>
    <t>Contrato por tempo determinado.</t>
  </si>
  <si>
    <t>Unidade Maria Jesuíno da Silva</t>
  </si>
  <si>
    <t>As urgências e o atendimento pré-hospitalar são realizados na Unidade Mista Maria Jesuíno da Silva e os atendimentos de alta complexidade são referenciados para o Hospital Regional Emília Câmara localizado no Município de Afogados da Ingazeira PE.</t>
  </si>
  <si>
    <t>Damiana Alves de Souza Nogueira</t>
  </si>
  <si>
    <t>damianasaude@gmail.com</t>
  </si>
  <si>
    <t>Prefeitura Municipal de Itapetim</t>
  </si>
  <si>
    <t>Atendimento móvel</t>
  </si>
  <si>
    <t>Atendimento com Unidade móvel</t>
  </si>
  <si>
    <t>Cleber Dilson</t>
  </si>
  <si>
    <t>gov_itapetim@yahoo.com.br</t>
  </si>
  <si>
    <t>Prefeitura Municipal do Jaboatão dos Guararapes</t>
  </si>
  <si>
    <t>mais médicos</t>
  </si>
  <si>
    <t>upa, convênio e contrato</t>
  </si>
  <si>
    <t>UPA(unidade de pronto atendimento); convênio com o hospital memorial Guararapes para atendimento das urgências obstétricas; contrato com o hospital e maternidade Nossa Senhora de Lourdes para atendimento de urgências(exceto traumas)</t>
  </si>
  <si>
    <t>Manases José Bernardo de Lima</t>
  </si>
  <si>
    <t>controladoriageralpjg@gmail.com.br</t>
  </si>
  <si>
    <t>Prefeitura Municipal de Itapissuma</t>
  </si>
  <si>
    <t xml:space="preserve">DILMA MARIA DOS SANTOS </t>
  </si>
  <si>
    <t>dilmamaria1232009@hotmail.com</t>
  </si>
  <si>
    <t>Prefeitura Municipal do Bom Jardim</t>
  </si>
  <si>
    <t>contratos / efetivos</t>
  </si>
  <si>
    <t>Outros</t>
  </si>
  <si>
    <t>Referente aos meses que contem cinco semanas, uma vez que os contratos de médicos plantonistas são de quatro plantões mensais, porém quando o mês tem cinco semanas existe a necessidade do plantão extra.</t>
  </si>
  <si>
    <t>Ezequias Soares de Arruda Silva</t>
  </si>
  <si>
    <t>cipmbj2017@hotmail.com</t>
  </si>
  <si>
    <t>Prefeitura Municipal de Santa Cruz do Capibaribe</t>
  </si>
  <si>
    <t>Murilo Henrique Assunção</t>
  </si>
  <si>
    <t>murilo_henrique45@hotmail.com</t>
  </si>
  <si>
    <t>Prefeitura Municipal de Ingazeira</t>
  </si>
  <si>
    <t>hospital Regional</t>
  </si>
  <si>
    <t>A atenção básica faz o atendimento , e encaminha para o regional</t>
  </si>
  <si>
    <t>FABIANA TORRES MARTINS</t>
  </si>
  <si>
    <t>TORRES.FABIANA@BOL.COM.BR</t>
  </si>
  <si>
    <t>Prefeitura Municipal de Vitória de Santo Antão</t>
  </si>
  <si>
    <t>RICARDO RODRIGUES DE ALBUQUERQUE</t>
  </si>
  <si>
    <t>ricardo.vsa@hotmail.com</t>
  </si>
  <si>
    <t>Prefeitura Municipal de Passira</t>
  </si>
  <si>
    <t>DISK UMSNC</t>
  </si>
  <si>
    <t>ATRAVÉS DO TELEFONE DO DISK UMSNC PODE SER SOLICITADA AMBULÂNCIA EM CASOS DE URGÊNCIAS.</t>
  </si>
  <si>
    <t>DANILO RIBEIRO VIANA</t>
  </si>
  <si>
    <t>daniloribeiroo@yahoo.com.br</t>
  </si>
  <si>
    <t>Prefeitura Municipal de Paulista</t>
  </si>
  <si>
    <t>FERNANDO PORTILHO</t>
  </si>
  <si>
    <t>fernando.portilho@paulista.pe.gov.br</t>
  </si>
  <si>
    <t>Prefeitura Municipal de Aliança</t>
  </si>
  <si>
    <t>Unidade Mista</t>
  </si>
  <si>
    <t>realiza atendimentos clínicos e parto em período expulsivo</t>
  </si>
  <si>
    <t>Gleisy Tavares de Araújo</t>
  </si>
  <si>
    <t>gletanutri6@gmail.com</t>
  </si>
  <si>
    <t>Prefeitura Municipal de Primavera</t>
  </si>
  <si>
    <t>unidade de pronto atendimento</t>
  </si>
  <si>
    <t>Unidade disponível 24h para atendimento a situações emergenciais para a população.</t>
  </si>
  <si>
    <t>GILDERLANE IZABEL</t>
  </si>
  <si>
    <t>gil_izabel@outlook.com</t>
  </si>
  <si>
    <t>Prefeitura Municipal de Surubim</t>
  </si>
  <si>
    <t>José Lucas da Silva Moura</t>
  </si>
  <si>
    <t>mouraluccas@yahoo.com.br</t>
  </si>
  <si>
    <t>Prefeitura Municipal de Ilha de Itamaracá</t>
  </si>
  <si>
    <t>JOSILDA VALENÇA</t>
  </si>
  <si>
    <t>saude@ilhadeitamaraca.pe.gov.br</t>
  </si>
  <si>
    <t>Prefeitura Municipal de Feira Nova</t>
  </si>
  <si>
    <t>Telefone</t>
  </si>
  <si>
    <t>O acesso é realizado através de recebimento de ligações telefônicas na Unidade Hospitalar municipal, sendo disponibilizada uma unidade móvel para remoção do paciente até a unidade supracitada</t>
  </si>
  <si>
    <t>DARLENE CÂNDIDO GONZAGA DE LEMOS</t>
  </si>
  <si>
    <t>darlenegonzagasaude@hotmail.com</t>
  </si>
  <si>
    <t>Prefeitura Municipal de Lagoa de Itaenga</t>
  </si>
  <si>
    <t>0 a 3 reuniões</t>
  </si>
  <si>
    <t>Flavia Spinelly</t>
  </si>
  <si>
    <t>vitor.scholes@hotmail.com</t>
  </si>
  <si>
    <t>Prefeitura Municipal de São Vicente Férrer</t>
  </si>
  <si>
    <t>Josafá Alves de Andrade</t>
  </si>
  <si>
    <t>josafa1andrade@hotmail.com</t>
  </si>
  <si>
    <t>Prefeitura Municipal de Araripina</t>
  </si>
  <si>
    <t>CONTRATO DIRETO</t>
  </si>
  <si>
    <t>CONVÊNIO COM HOSPITAL FILANTRÓPICO</t>
  </si>
  <si>
    <t>MUNICÍPIO REPASSA VALOR DA MÉDIA E ALTA COMPLEXIDADE PARA O HOSPITAL LOCAL A FIM DE GARANTIR ATENDIMENTO DE URGÊNCIA E EMERGÊNCIA AOS MUNÍCIPES ARARIPINENSES.</t>
  </si>
  <si>
    <t>LUDMILA VIEIRA JAQUES</t>
  </si>
  <si>
    <t>lud.vjaques@gmail.com</t>
  </si>
  <si>
    <t>Prefeitura Municipal de São Caetano</t>
  </si>
  <si>
    <t>Por meio do programa mais médicos, temos 10 médicos.</t>
  </si>
  <si>
    <t>Ioneide Maria Araújo</t>
  </si>
  <si>
    <t>ioneidearaujo_@hotmail.com</t>
  </si>
  <si>
    <t>Prefeitura Municipal de Inajá</t>
  </si>
  <si>
    <t>HOSPITAL E UNIDADES DE SAUDE</t>
  </si>
  <si>
    <t>O MUNICÍPIO ATENDE AS URGÊNCIAS E EM CASO DE EMERGÊNCIAS OS PACIENTES SÃO TRANSFERIDOS A UNIDADE MAIS PRÓXIMA</t>
  </si>
  <si>
    <t>JUCIELMA PATRICIA CARVALHO DA SILVA</t>
  </si>
  <si>
    <t>CONTATO@LIPDERPE.COM.BR</t>
  </si>
  <si>
    <t>Prefeitura Municipal de Paranatama</t>
  </si>
  <si>
    <t>consorcio</t>
  </si>
  <si>
    <t>Atenção Básica e Unidade Hospitalar</t>
  </si>
  <si>
    <t>A atenção básica e as unidades hospitalares fazem parte da rede de urgência e emergência, configurando-se como portas abertas para estas demandas.</t>
  </si>
  <si>
    <t>José de Oliveira Teixeira</t>
  </si>
  <si>
    <t>sci@paranatama.pe.gov.br</t>
  </si>
  <si>
    <t>Prefeitura Municipal de Vertente do Lério</t>
  </si>
  <si>
    <t>Policlinica Municipal</t>
  </si>
  <si>
    <t>A Policlinica Municipal e aberta 24hs.</t>
  </si>
  <si>
    <t>EDNA SILVA MARQUES</t>
  </si>
  <si>
    <t>ednamarquessofia@gmail.com</t>
  </si>
  <si>
    <t>Prefeitura Municipal de Xexéu</t>
  </si>
  <si>
    <t>PRESTAÇÃO DE SERVIÇO(TERMO ADITIVO)</t>
  </si>
  <si>
    <t>JITANA CARLA DA SILVA OLIVEIRA</t>
  </si>
  <si>
    <t>jitana_oliv_13@hotmail.com</t>
  </si>
  <si>
    <t>Prefeitura Municipal da Pedra</t>
  </si>
  <si>
    <t>RAQUEL LIMA DA SILVA ARCOVERDE</t>
  </si>
  <si>
    <t>CONTATO@LIDERPE.COM.BR</t>
  </si>
  <si>
    <t>Prefeitura Municipal de Ipubi</t>
  </si>
  <si>
    <t xml:space="preserve">Hospitalar </t>
  </si>
  <si>
    <t xml:space="preserve">Não havendo resolutividade encaminhar o paciente a unidade de referência em Ouricuri.
</t>
  </si>
  <si>
    <t>SILVANETE ANDRADE LEANDRO</t>
  </si>
  <si>
    <t>silvaneteandrade@hotmail.com</t>
  </si>
  <si>
    <t>Prefeitura Municipal de Petrolina</t>
  </si>
  <si>
    <t>MOISÉS BATISTA DOS SANTOS</t>
  </si>
  <si>
    <t>moises.analista.controladoria@gmail.com</t>
  </si>
  <si>
    <t>Prefeitura Municipal de Quixaba</t>
  </si>
  <si>
    <t>bolsista</t>
  </si>
  <si>
    <t xml:space="preserve">sistema de referencia do hospital regional </t>
  </si>
  <si>
    <t>O Município  segue , a terceira macro de  encaminhar as urgências do município para  referência  Regional.</t>
  </si>
  <si>
    <t xml:space="preserve">Efigênia Ribeiro da Silva </t>
  </si>
  <si>
    <t>ssquix@bol.com.br</t>
  </si>
  <si>
    <t>Prefeitura Municipal de Ferreiros</t>
  </si>
  <si>
    <t>Contrato Temporário</t>
  </si>
  <si>
    <t xml:space="preserve">Unidade Mista Bereniçe Gomes Correia </t>
  </si>
  <si>
    <t>Os casos de urgência e emergência são recebidos na Unidade Mista Bereniçe Gomes Correia e é feita a triagem e a transferência para outros hospitais de outros Municipais.</t>
  </si>
  <si>
    <t>Washington Luis Chaves da Rocha</t>
  </si>
  <si>
    <t>radiomorcego.2013@gmail.com</t>
  </si>
  <si>
    <t>Prefeitura Municipal de Condado</t>
  </si>
  <si>
    <t>Larissa Maria Dantas Cunha</t>
  </si>
  <si>
    <t>larissa_dantascunha@hotmail.com</t>
  </si>
  <si>
    <t>Prefeitura Municipal da Gameleira</t>
  </si>
  <si>
    <t>HPP</t>
  </si>
  <si>
    <t>O HOSPITAL LOCAL ATENDE URGÊNCIAS E QUANDO NECESSÁRIO REFERENCIA.</t>
  </si>
  <si>
    <t>JOSELMA MARIA DA SILVA COSTA</t>
  </si>
  <si>
    <t>saude.gameleira.pe@gmail.com</t>
  </si>
  <si>
    <t>Prefeitura Municipal de Taquaritinga do Norte</t>
  </si>
  <si>
    <t>Recursos Humanos Próprios e Consórcio Público</t>
  </si>
  <si>
    <t>Eriberto Marculino</t>
  </si>
  <si>
    <t>eribertoprefeitura@outlook.com</t>
  </si>
  <si>
    <t>Prefeitura Municipal de Sirinhaém</t>
  </si>
  <si>
    <t>1- Horas trabalhadas excepcionalmente além do limite do plantão por viagens com pacientes; 2 - Para cobertura de faltas justificadas.</t>
  </si>
  <si>
    <t>Dr. Ricardo Sérgio Lacet Pessoa</t>
  </si>
  <si>
    <t>riclacet@hotmail.com</t>
  </si>
  <si>
    <t>Prefeitura Municipal de Brejão</t>
  </si>
  <si>
    <t>karla sandrine sady ribeiro</t>
  </si>
  <si>
    <t>sandrine.karla@gmail.com</t>
  </si>
  <si>
    <t>Prefeitura Municipal de Santa Cruz da Baixa Verde</t>
  </si>
  <si>
    <t>PROGRAMA ATENÇÃO BÁSICA -PAB</t>
  </si>
  <si>
    <t>A UNIDADE MISTA DE SAÚDE FUNCIONANDO 24H PARA ESTES ATENDIMENTOS</t>
  </si>
  <si>
    <t>UMSSF presta atendimentos  de urgência/ emergência e ambulatorial com  médicos clínicos e especialistas, bem como serviços de assistências multiprofissional, com atendimento  enfermagem, odontológico , psicóloga e fisioterapêutica
 como também serviços de imagens ( raio x e USG )</t>
  </si>
  <si>
    <t>VERLAINE SOUZA NOGUEIRA</t>
  </si>
  <si>
    <t>adrianodsmonteiro@hotmail.com</t>
  </si>
  <si>
    <t>Prefeitura Municipal de Itacuruba</t>
  </si>
  <si>
    <t xml:space="preserve">O Hospital de Pequeno Porte </t>
  </si>
  <si>
    <t>O Hospital de Pequeno Porte atende a demanda de urgência e emergência</t>
  </si>
  <si>
    <t>Gilca Maria de Moraes Caldas Bernardo</t>
  </si>
  <si>
    <t>gilcamoraes@yahoo.com.br</t>
  </si>
  <si>
    <t>Prefeitura Municipal de Sairé</t>
  </si>
  <si>
    <t>Rômulo Alves Correia</t>
  </si>
  <si>
    <t>romuloac54@hotmail.com</t>
  </si>
  <si>
    <t>Prefeitura Municipal de Camocim de São Félix</t>
  </si>
  <si>
    <t>Giancarla Couto Rangel</t>
  </si>
  <si>
    <t>giancarlacoutorangel@gmail.com</t>
  </si>
  <si>
    <t>Prefeitura Municipal de Bonito</t>
  </si>
  <si>
    <t>HOSPITAL MUNICIPAL DR ALBERTO D' OLIVEIRA</t>
  </si>
  <si>
    <t>HPP QUE POSSUI SETOR DE URGÊNCIA E EMERGÊNCIA COM SALA VERMELHA, SALA DE ESTABILIZAÇÃO, MATERNIDADE E LEITOS DE OBSERVAÇÃO E DE INTERNAMENTO.</t>
  </si>
  <si>
    <t>Julieta Farias de Lira Pinheiro</t>
  </si>
  <si>
    <t>secsaudebonito@gmail.com</t>
  </si>
  <si>
    <t>Prefeitura Municipal de Carnaíba</t>
  </si>
  <si>
    <t>2 contratos; 2 Programa Mais Médicos</t>
  </si>
  <si>
    <t>Hospital Municipal</t>
  </si>
  <si>
    <t>Casos de urgência em nosso município são encaminhadas para o Hospital, uma vez que não temos SAMU e o Corpo de Bombeiros mais próximo ser em outro município.</t>
  </si>
  <si>
    <t>Selma de Fátima Bezerra Marques</t>
  </si>
  <si>
    <t>selmabezerramarques@gmail.com</t>
  </si>
  <si>
    <t>Prefeitura Municipal de Garanhuns</t>
  </si>
  <si>
    <t>Contrato temporário</t>
  </si>
  <si>
    <t>Régia Maria Batista Leite</t>
  </si>
  <si>
    <t>regialeite@yahoo.com.br</t>
  </si>
  <si>
    <t>Prefeitura Municipal dos Palmares</t>
  </si>
  <si>
    <t>FRANCISCO BERNARDO DOS SANTOS</t>
  </si>
  <si>
    <t>saudepalmare.pe@gmail.com</t>
  </si>
  <si>
    <t>Prefeitura Municipal de Afrânio</t>
  </si>
  <si>
    <t>Hospital Muncipal Pequeno porte</t>
  </si>
  <si>
    <t>Hospital Municipal
Regulação para hospital de maior porte</t>
  </si>
  <si>
    <t>Regulação de Pacientes; Cirurgia; 5º dia do mês</t>
  </si>
  <si>
    <t>Danilo de Lima Rodrigues</t>
  </si>
  <si>
    <t>danilo2015.1@hotmail.com</t>
  </si>
  <si>
    <t>Prefeitura Municipal de Iati</t>
  </si>
  <si>
    <t>Elvia Lidianne Albuquerque de Oliveira</t>
  </si>
  <si>
    <t>elviald@hotmail.com</t>
  </si>
  <si>
    <t>Prefeitura Municipal de Venturosa</t>
  </si>
  <si>
    <t>UMJMB COMO UNIDADE ESTABILIZADORA, REFERENCIANDO PARA SERVIÇOS VIA CENTRAL DE REGULAÇÃO</t>
  </si>
  <si>
    <t>COM O PROBLEMA DA NÃO REGULARIZAÇÃO DO SAMU NESTA REGIONAL, O MUNICÍPIO ADQUIRIU AMBULÂNCIAS BÁSICAS E COM ELAS, ATRAVÉS DA CENTRAL DE REGULAÇÃO DE LEITOS TRANSFERE APÓS ESTABILIZAÇÃO OS PACIENTES EM SITUAÇÃO DE URGÊNCIA.</t>
  </si>
  <si>
    <t>JAIR BEZERRA DE ALMEIDA</t>
  </si>
  <si>
    <t>jba.jair@hotmail.com</t>
  </si>
  <si>
    <t>Prefeitura Municipal de Poção</t>
  </si>
  <si>
    <t>Yasmim França Vasconcelos</t>
  </si>
  <si>
    <t>yasmim_vasc@hotmail.com</t>
  </si>
  <si>
    <t>Prefeitura Municipal de Jataúba</t>
  </si>
  <si>
    <t xml:space="preserve">CONTRATO POR TEMPO DETERMINADO E COOPERATIVA </t>
  </si>
  <si>
    <t xml:space="preserve">EVENTOS DE GRANDE PORTE  NAS ZONAS RURAIS E SEDE, ABSENTEISMO, </t>
  </si>
  <si>
    <t>ANNE GABRIELLI</t>
  </si>
  <si>
    <t>controladoriajatauba@gmail.com</t>
  </si>
  <si>
    <t>Prefeitura Municipal de Sertânia</t>
  </si>
  <si>
    <t>Hospital Maria Alice Gomes Lafayette</t>
  </si>
  <si>
    <t>Atendimento de urgência e emergência de média e alta complexidade.</t>
  </si>
  <si>
    <t>Mariana Grace Araújo Ferrreira Patriota</t>
  </si>
  <si>
    <t>saúde@sertania.pe.gov.br</t>
  </si>
  <si>
    <t>Prefeitura Municipal de Rio Formoso</t>
  </si>
  <si>
    <t>adesão com o ministério da saúde</t>
  </si>
  <si>
    <t>HOSPITAL</t>
  </si>
  <si>
    <t>SAMU</t>
  </si>
  <si>
    <t>NEIJLA CRISTINA CARDOSO</t>
  </si>
  <si>
    <t>neijla_cardoso@hotmail.com</t>
  </si>
  <si>
    <t>Prefeitura Municipal de Terra Nova</t>
  </si>
  <si>
    <t>AMBULÂNCIA BÁSICA PARA TRANSPORTE</t>
  </si>
  <si>
    <t>GERALMENTE OS CASOS DE URGÊNCIA CHEGAM A UNIDADE MISTA JOAQUINA DE SÁ PARENTE E EM SEGUIDA A DEPENDER DA SITUAÇÃO SÃO TRANSFERIDOS PARA O HOSPITAL REGIONAL INÁCIO DE SÁ NO MUNICÍPIO DE SALGUEIRO. QUANDO NÃO TEM QUEM REALIZE A TRANSFERÊNCIA DO PACIENTE EM SITUAÇÃO DE URGÊNCIA E ALGUÉM AVISA A UNIDADE MISTA, A DIREÇÃO ENCAMINHA AMBULÂNCIA COM TÉCNICO DE ENFERMAGEM PARA BUSCAR O PACIENTE ONDE ELE SE ENCONTRA E O LEVA PARA A UNIDADE REALIZAR O ATENDIMENTO NECESSÁRIO OU TRANSFERÊNCIA PARA OUTRO HOSPITAL.</t>
  </si>
  <si>
    <t>Samara Aislan de Sá Callou</t>
  </si>
  <si>
    <t>samaracallou@gmail.com</t>
  </si>
  <si>
    <t>Prefeitura Municipal de Carpina</t>
  </si>
  <si>
    <t>JACILENE LOURDES DA SILVA</t>
  </si>
  <si>
    <t>jacilenebotafogo@gmail.com</t>
  </si>
  <si>
    <t>Prefeitura Municipal de Alagoinha</t>
  </si>
  <si>
    <t>Bruno Henrique Araujo Galindo de Lira Barros</t>
  </si>
  <si>
    <t>brunobarros_fisio@hotmail.com</t>
  </si>
  <si>
    <t>Prefeitura Municipal de Maraial</t>
  </si>
  <si>
    <t>CASA DE SAÚDE E MATERNIDADE ELZA MARIA DA SILVEIRA BARROS DINIZ</t>
  </si>
  <si>
    <t>Nosso serviço dispõe de atendimento de urgência e emergência, onde os pacientes mais graves são estabilizados e transferidos para os hospitais regulados pela central de leitos. Ainda dispomos de uma sala de parto com equipamentos necessários para dar uma assistência de qualidade ao RN. Temos 04 ambulância tipo A, médico e equipe de enfermagem 24hs.</t>
  </si>
  <si>
    <t>MARIA SIDNEA SOUZA RODRIGUES DE OLIVEIRA</t>
  </si>
  <si>
    <t>saudemaraial@ibest.com.br</t>
  </si>
  <si>
    <t>Prefeitura Municipal de Vicência</t>
  </si>
  <si>
    <t>unidade mista de atendimento</t>
  </si>
  <si>
    <t>unidade física de atendimento médico envolvendo várias especialidades</t>
  </si>
  <si>
    <t>Secretaria de Saúde</t>
  </si>
  <si>
    <t>vq.lira@bol.com.br</t>
  </si>
  <si>
    <t>Prefeitura Municipal de Cedro</t>
  </si>
  <si>
    <t>Unidade Mista José Urias Novaes</t>
  </si>
  <si>
    <t>O município dispõe de uma unidade mista na qual os médicos realizam consultas agendadas e também atendem às urgências, na mesma há ambulâncias para que nos casos necessários seja realizado o transporte de pacientes para os hospitais de referência.</t>
  </si>
  <si>
    <t>LUCILENE BEZERRA DOS SANTOS LEITE</t>
  </si>
  <si>
    <t>secsaudecedro@gmail.com</t>
  </si>
  <si>
    <t>Prefeitura Municipal de Frei Miguelinho</t>
  </si>
  <si>
    <t>José Luiz de Moura</t>
  </si>
  <si>
    <t>saude.freimiguelinho@gmail.com</t>
  </si>
  <si>
    <t>Prefeitura Municipal de João Alfredo</t>
  </si>
  <si>
    <t>Unidade Mista Joana Amélia Cavalcante</t>
  </si>
  <si>
    <t>Atendimento de urgências da população da zona urbana e rural.</t>
  </si>
  <si>
    <t>Márcia Almeida</t>
  </si>
  <si>
    <t>prefeitura@joaoalfredo.pe.gov.br</t>
  </si>
  <si>
    <t>Prefeitura Municipal de São Joaquim do Monte</t>
  </si>
  <si>
    <t>Nadja Kelly Martins de Menezes Farias</t>
  </si>
  <si>
    <t>nkmmfarias@gmail.com</t>
  </si>
  <si>
    <t>Prefeitura Municipal de Machados</t>
  </si>
  <si>
    <t>COMUNICAÇÃO DIRETA COM HOSPITAL MUNICIPAL</t>
  </si>
  <si>
    <t>EM CASO DE URGÊNCIA A COMUNICAÇÃO É FEITA DIRETAMENTE COM O HOSPITAL VIA TELEFONE, QUE DISPONIBILIZA UMA EQUIPE DE PROFISSIONAIS HABILITADOS COM EQUIPAMENTOS E AMBULÂNCIA PARA PRESTAR OS PRIMEIROS SOCORROS E LEVAR AO HOSPITAL PARA DAR SEGUIMENTO AO ATENDIMENTO.</t>
  </si>
  <si>
    <t>Maria  Angélica de Moura  Albuquerque</t>
  </si>
  <si>
    <t>angelica-albuquerque@hotmail.com</t>
  </si>
  <si>
    <t>Prefeitura Municipal de Serra Talhada</t>
  </si>
  <si>
    <t>Ambulâncias próprias</t>
  </si>
  <si>
    <t>Ambulâncias próprias são utilizadas no deslocamento dos usuários do TFD da zona rural para urbana a fim de realizar as consultas pré-agendadas e do município para os centros hospitalares que oferecem o serviço de hemodiálise.
O corpo de bombeiro oferta o serviço a população do município, no entanto, não existe convênio.
SAMU está em fase final de implantação.</t>
  </si>
  <si>
    <t>Márcia Conrado de Lorena e Sá Araújo</t>
  </si>
  <si>
    <t>planejamento@serratalhada.pe.gov.br</t>
  </si>
  <si>
    <t>Prefeitura Municipal de Abreu e Lima</t>
  </si>
  <si>
    <t>Marcos José de Lima</t>
  </si>
  <si>
    <t>srmarcoslima@hotmail.com</t>
  </si>
  <si>
    <t>Prefeitura Municipal de Panelas</t>
  </si>
  <si>
    <t>Uiara Andrew Veras dos Santos</t>
  </si>
  <si>
    <t>uiaraandrew@yahoo.com.br</t>
  </si>
  <si>
    <t>Prefeitura Municipal de São José do Belmonte</t>
  </si>
  <si>
    <t>MAIS MEDICOS</t>
  </si>
  <si>
    <t>FRANCISCA GOMES DE SOUZA</t>
  </si>
  <si>
    <t>f.gomes.souza2015@bol.com.br</t>
  </si>
  <si>
    <t>Prefeitura Municipal de Ouricuri</t>
  </si>
  <si>
    <t>Hospital Regional Fernando Bezerra</t>
  </si>
  <si>
    <t>O Hospital regional Fernando Bezerra, presta atendimento aos 11 municípios da IX REGIONAL, é localizado em Ouricuri e presta assistência de urgência e emergência e traumas adultos e pediátricos , como também possui o serviço de maternidade e neonatologia. Para emergências psiquiátricas possuímos um CAPS AD II</t>
  </si>
  <si>
    <t>Gardielle Dayane B. Andrade</t>
  </si>
  <si>
    <t>andradegardielle@gmail.com</t>
  </si>
  <si>
    <t>Prefeitura Municipal de Buíque</t>
  </si>
  <si>
    <t>CSSAF UNIDADE DE URGÊNCIA</t>
  </si>
  <si>
    <t>NO MUNICÍPIO DE BUÍQUE TEMOS O CSSAF UNIDADE DE URGÊNCIA QUE REALIZA O ACOLHIMENTO / ATENDIMENTO DESTE CLIENTE / PACIENTE DE BAIXA GRAVIDADE / COMPLEXIDADE, ONDE PRESTA ASSITÊNCIA ESTABILIZANDO O MESMO E POSTERIORMENTE É TRANSFERIDO PARA A UNIDADE DE REFERÊNCIA (HRRBC).</t>
  </si>
  <si>
    <t>JOSÉ ANTÔNIO SILVA</t>
  </si>
  <si>
    <t>controlebuique2017@hotmail.com</t>
  </si>
  <si>
    <t>Prefeitura Municipal de Saloá</t>
  </si>
  <si>
    <t>Gabriela Alves de Souza Pereira</t>
  </si>
  <si>
    <t>gabrielaalvessp@hotmail.com</t>
  </si>
  <si>
    <t>Prefeitura Municipal de Caetés</t>
  </si>
  <si>
    <t>Sebastião Branco Junior</t>
  </si>
  <si>
    <t>sbjunior@hotmail.com</t>
  </si>
  <si>
    <t>Prefeitura Municipal de Timbaúba</t>
  </si>
  <si>
    <t>José Alberto da Silva Rodrigues</t>
  </si>
  <si>
    <t>belchacal@yahoo.com</t>
  </si>
  <si>
    <t>Prefeitura Municipal de Araçoiaba</t>
  </si>
  <si>
    <t>Nídia Kelly</t>
  </si>
  <si>
    <t>secsaudearacoiaba@hotmail.com</t>
  </si>
  <si>
    <t>Prefeitura Municipal de Barreiros</t>
  </si>
  <si>
    <t>CONTRATO DIRETO COM O PROFISSIONAL + MÉDICOS</t>
  </si>
  <si>
    <t>PLANTÃO EXTRA</t>
  </si>
  <si>
    <t>ELIDIO FERREIRA DE MOURA FILHO</t>
  </si>
  <si>
    <t>controladoriadosbarreiros@gmail.com</t>
  </si>
  <si>
    <t>Prefeitura Municipal de Calumbi</t>
  </si>
  <si>
    <t>MICHELLE JENNIFER DE LIMA SOUZA</t>
  </si>
  <si>
    <t>scicalumbi@outlook.com</t>
  </si>
  <si>
    <t>Prefeitura Municipal de São José do Egito</t>
  </si>
  <si>
    <t xml:space="preserve">Hospital municipal </t>
  </si>
  <si>
    <t>Dispomos de serviços de urgência e emergência, contando com uma sala vermelha equipada e 01 equipe médica com 02 clínicos, 01 obstetra e 01 anestesista diariamente e 01 cirurgião 03 vezes por semana.</t>
  </si>
  <si>
    <t>Ana Cláudia Lopes Cândido</t>
  </si>
  <si>
    <t>aclc1977@gmail.com</t>
  </si>
  <si>
    <t>Prefeitura Municipal de Salgueiro</t>
  </si>
  <si>
    <t>felype ferreira sampaio</t>
  </si>
  <si>
    <t>enf.felypesampaio25@hotmail.com</t>
  </si>
  <si>
    <t>Prefeitura Municipal de Joaquim Nabuco</t>
  </si>
  <si>
    <t>Hélio Rodrigues da Silva</t>
  </si>
  <si>
    <t>ahqcordeiro@gamail.com</t>
  </si>
  <si>
    <t>Prefeitura Municipal de Limoeiro</t>
  </si>
  <si>
    <t>Alvaro Rodrigo Gomes de Matos</t>
  </si>
  <si>
    <t>argmatos@outlook.com</t>
  </si>
  <si>
    <t>Prefeitura Municipal de Flores</t>
  </si>
  <si>
    <t>Fundo a Fundo</t>
  </si>
  <si>
    <t>Atendimento pré-hospitalar na Unidade Mista</t>
  </si>
  <si>
    <t>Atendimento da Unidade mista e encaminha através de regulação.</t>
  </si>
  <si>
    <t>JOSELMA ERUNDINA DE LIMA CORDEIRO</t>
  </si>
  <si>
    <t>joselma.cord@hotmail.com</t>
  </si>
  <si>
    <t>Prefeitura Municipal de Camaragibe</t>
  </si>
  <si>
    <t>Augemira Angelica</t>
  </si>
  <si>
    <t>augemira@hotmail.com</t>
  </si>
  <si>
    <t>Prefeitura Municipal de Canhotinho</t>
  </si>
  <si>
    <t>SALETE MARIA DA SILVA</t>
  </si>
  <si>
    <t>sale.te.s@hotmail.com</t>
  </si>
  <si>
    <t>Prefeitura Municipal de Correntes</t>
  </si>
  <si>
    <t xml:space="preserve">Maria Lucia da Silva Santos </t>
  </si>
  <si>
    <t>Lucinha_14@hotmail.com</t>
  </si>
  <si>
    <t>Prefeitura Municipal de Ibirajuba</t>
  </si>
  <si>
    <t>joão rizonaldo fernandes</t>
  </si>
  <si>
    <t>jrizonaldo@hotmail.com</t>
  </si>
  <si>
    <t>Prefeitura Municipal de Moreilândia</t>
  </si>
  <si>
    <t>concursados</t>
  </si>
  <si>
    <t>REGULAÇÃO</t>
  </si>
  <si>
    <t>Regula pacientes para cidade de Ouricuriri, Petrolina e Recife.</t>
  </si>
  <si>
    <t>WALTER ALENCAR JUNIOR</t>
  </si>
  <si>
    <t>walteralencarjunior@gmail.com</t>
  </si>
  <si>
    <t>Prefeitura Municipal do Cabo de Santo Agostinho</t>
  </si>
  <si>
    <t>Recursos Próprios e Convênio</t>
  </si>
  <si>
    <t>Realização de Campanhas, cobertura de férias e licenças, absenteísmo e não possui equipe completa.</t>
  </si>
  <si>
    <t>GLESSON STELIO VIEIRA BARBOSA</t>
  </si>
  <si>
    <t>G.STELIO@UOL.COM.BR</t>
  </si>
  <si>
    <t>Prefeitura Municipal de Exu</t>
  </si>
  <si>
    <t>Atendimento de Urgência no Hospital Municipal</t>
  </si>
  <si>
    <t>A equipe multiprofissional do Hospital Municipal é composta por Médico, Enfermeiro e Técnico de Enfermagem, em regime de plantão, que atendem a demanda que chega à Unidade Hospitalar por demanda espontânea e/ou trazido pela ambulância acionada por chamado telefônico do próprio hospital.</t>
  </si>
  <si>
    <t>Luciana Maria Ulisses Saraiva</t>
  </si>
  <si>
    <t>saudesec@exu.pe.gov.br</t>
  </si>
  <si>
    <t>Prefeitura Municipal de Tabira</t>
  </si>
  <si>
    <t>Central de regulação</t>
  </si>
  <si>
    <t>Através de senha reguladas pela central</t>
  </si>
  <si>
    <t>Maria José Almeida da Silva</t>
  </si>
  <si>
    <t>zezaefilhos@hotmail.com</t>
  </si>
  <si>
    <t>Prefeitura Municipal de Pesqueira</t>
  </si>
  <si>
    <t>PROGRAMA MAIS MEDICOS</t>
  </si>
  <si>
    <t>LUCIVAL ALMEIDA OLIVEIRA</t>
  </si>
  <si>
    <t>aninhasvw@gmail.com</t>
  </si>
  <si>
    <t>Prefeitura Municipal de Belo Jardim</t>
  </si>
  <si>
    <t>NANCY ALVES BARBOSA DE QUEIROZ</t>
  </si>
  <si>
    <t>nancylbqueiroz@hotmail.com</t>
  </si>
  <si>
    <t>Prefeitura Municipal de Pombos</t>
  </si>
  <si>
    <t xml:space="preserve">Thayna Cristine Eunice da Silva </t>
  </si>
  <si>
    <t>thaynacristine01@outlook.com</t>
  </si>
  <si>
    <t>Prefeitura Municipal do Paudalho</t>
  </si>
  <si>
    <t>MEZAC DA SILVA</t>
  </si>
  <si>
    <t>controleinterno@paudalho.pe.gov.br</t>
  </si>
  <si>
    <t>Prefeitura Municipal de Santa Terezinha</t>
  </si>
  <si>
    <t>ATENDIMENTO NO HPP</t>
  </si>
  <si>
    <t>ATENDIMENTO ÀS URGÊNCIAS NO HPP</t>
  </si>
  <si>
    <t>José Diógenes de Souza Vasconcelos</t>
  </si>
  <si>
    <t>diogenis.vasconcelos@hotmail.com</t>
  </si>
  <si>
    <t>Prefeitura Municipal de Belém de Maria</t>
  </si>
  <si>
    <t>TERMO DE COLABORAÇÃO</t>
  </si>
  <si>
    <t>ELVIS JOHN LISBOA SILVA</t>
  </si>
  <si>
    <t>elvisjohn_john@hotmail.com</t>
  </si>
  <si>
    <t>Prefeitura Municipal de Nazaré da Mata</t>
  </si>
  <si>
    <t>Eduardo Jorge de Andrade Lima Viana</t>
  </si>
  <si>
    <t>controleinterno@nazaredamata.pe.gov.br</t>
  </si>
  <si>
    <t>Prefeitura Municipal de Bodocó</t>
  </si>
  <si>
    <t>BOLSISTA</t>
  </si>
  <si>
    <t>UNIDADE HOSPITALAR MUNICIPAL ATENDENDO NA AVENIDA JOSÉ PIRES DA SILVA, COM ATENDIMENTO AMBULATORIAL A PRIMEIRO SOCORROS E TRIAGEM PARA ENVIO A UNIDADES HOSPITALARES DE MAIORES COMPLEXIDADE.</t>
  </si>
  <si>
    <t>CICERO NERTAN SIQUEIRA RODRIGUES</t>
  </si>
  <si>
    <t>cinesiro@gmail.com.br</t>
  </si>
  <si>
    <t>Prefeitura Municipal de Iguaracy</t>
  </si>
  <si>
    <t>Atendimento de Urgência na Unidade Mista do Município</t>
  </si>
  <si>
    <t>Disponibilizando ambulâncias e equipes capacitadas para atendimento de urgência e transferência para rede hospitalar mais próxima.</t>
  </si>
  <si>
    <t>JOSENILDO MENDES FERREIRA</t>
  </si>
  <si>
    <t>jota.adm@gmail.com</t>
  </si>
  <si>
    <t>Prefeitura Municipal de Agrestina</t>
  </si>
  <si>
    <t>luziene gomes ferraz barbalho carneiro / Manassés Leite(secretário municipal de saúde)</t>
  </si>
  <si>
    <t>luz.ferraz@hotmail.com</t>
  </si>
  <si>
    <t>Prefeitura Municipal de Cumaru</t>
  </si>
  <si>
    <t>laisa natalí</t>
  </si>
  <si>
    <t>marciaalves1321@gmail.com</t>
  </si>
  <si>
    <t>Prefeitura Municipal de Toritama</t>
  </si>
  <si>
    <t>HOSPITAL MUNICIPAL NOSSA SENHORA DE FÁTIMA</t>
  </si>
  <si>
    <t>HOSPITAL DE PEQUENO PORTE PARA ATENDIMENTO DE URGÊNCIA E EMERGÊNCIA.</t>
  </si>
  <si>
    <t>ANDERSON BRUNO DE OLIVEIRA</t>
  </si>
  <si>
    <t>gabinetesaudetoritama@gmail.com</t>
  </si>
  <si>
    <t>Prefeitura Municipal de Petrolândia</t>
  </si>
  <si>
    <t>CONTRATO POR TEMPO DETERMINADO</t>
  </si>
  <si>
    <t>PEDRO HENRIQUE NOGUEIRA DE SOUZA</t>
  </si>
  <si>
    <t>phnsouz@gmail.com</t>
  </si>
  <si>
    <t>Prefeitura Municipal de Itaíba</t>
  </si>
  <si>
    <t>Alexandre Antonio Caraciolo</t>
  </si>
  <si>
    <t>alexandre@itaiba.pe.gov.br</t>
  </si>
  <si>
    <t>Prefeitura Municipal de Itambé</t>
  </si>
  <si>
    <t>NERIVALDO DE SOUZA MELO</t>
  </si>
  <si>
    <t>controleinternopmi@bol.com.br</t>
  </si>
  <si>
    <t>Prefeitura Municipal de Floresta</t>
  </si>
  <si>
    <t>Ambulâncias</t>
  </si>
  <si>
    <t>Remoção de pacientes das vias públicas pelas ambulâncias do Hospital Municipal.</t>
  </si>
  <si>
    <t>Ricardo Henrique Meira Cavalcanti</t>
  </si>
  <si>
    <t>ricardomeira239@gmail.com</t>
  </si>
  <si>
    <t>Prefeitura Municipal de Riacho das Almas</t>
  </si>
  <si>
    <t>SCHEYLA MARIA SILVA GONÇALVES</t>
  </si>
  <si>
    <t>riacho.fms@hotmail.com</t>
  </si>
  <si>
    <t>Prefeitura Municipal de Água Preta</t>
  </si>
  <si>
    <t>Thereza Caroline de Carvalho Góis</t>
  </si>
  <si>
    <t>tcarolgois@gmail.com</t>
  </si>
  <si>
    <t>Prefeitura Municipal de Lagoa Grande</t>
  </si>
  <si>
    <t>transporte sanitário municipal</t>
  </si>
  <si>
    <t>A urgência ocorrida na área de abrangência do município faz contato telefônico ao hospital municipal e  a equipe vai até o local da urgência, com ambulância do serviço.</t>
  </si>
  <si>
    <t>Samara Martins de Oliveira Vieira</t>
  </si>
  <si>
    <t>samaramartins0503@outlook.com</t>
  </si>
  <si>
    <t>Prefeitura Municipal de Cupira</t>
  </si>
  <si>
    <t>FLÁVIA TATIANA SANTOS MÉLO</t>
  </si>
  <si>
    <t>flavia.saude@ibest.com.br</t>
  </si>
  <si>
    <t>Prefeitura Municipal de Cabrobó</t>
  </si>
  <si>
    <t>Hospital</t>
  </si>
  <si>
    <t>O Hospital Arnaldo Vasconcelos de Alencar oferece atendimento de urgência e emergência para todos os usuários do SUS.</t>
  </si>
  <si>
    <t>André Luíz de Almeida Cavalcanti</t>
  </si>
  <si>
    <t>andre_luizcavalcanti@hotmail.com</t>
  </si>
  <si>
    <t>Prefeitura Municipal de Parnamirim</t>
  </si>
  <si>
    <t>Unidade Mista Municipal</t>
  </si>
  <si>
    <t>Unidade Municipal com atendimento de 24 horas de urgência e emergência</t>
  </si>
  <si>
    <t>HELGA SOPHIA SAMPAIO PONTES TELES</t>
  </si>
  <si>
    <t>helgasampaio@hotmail.com</t>
  </si>
  <si>
    <t>Prefeitura Municipal de Verdejante</t>
  </si>
  <si>
    <t>AMBULANCIAS</t>
  </si>
  <si>
    <t>O MUNICÍPIO DISPÕE DE AMBULÂNCIAS PARA REMOÇÃO DE PACIENTES</t>
  </si>
  <si>
    <t>BRUNO ARRUDA FERREIRA</t>
  </si>
  <si>
    <t>PMVERDEJANTE@GMAIL.COM</t>
  </si>
  <si>
    <t>Prefeitura Municipal de Jupi</t>
  </si>
  <si>
    <t>SYLVIA HELENA ALVES DE SIQUEIRA</t>
  </si>
  <si>
    <t>pmj@jupi.pe.gov.br</t>
  </si>
  <si>
    <t>Prefeitura Municipal de Tuparetama</t>
  </si>
  <si>
    <t>Unidade Mista de Saúde</t>
  </si>
  <si>
    <t>A Unidade Mista possui médicos plantonistas e duas ambulâncias para atendimento de urgências e emergenciais.</t>
  </si>
  <si>
    <t>Elizabeth Gomes de Freitas Silva</t>
  </si>
  <si>
    <t>eliza_gomes24@hotmail.com</t>
  </si>
  <si>
    <t>Prefeitura Municipal de Belém de São Francisco</t>
  </si>
  <si>
    <t>HOSPITAL (UNIDADE MISTA)</t>
  </si>
  <si>
    <t>AS URGENCIAS SÃO ATENDIDAS NA UNIDADE MISTA DO MUNICIPIO E AS EMERGENCIAS SAO TRANSFERIDAS PARA O MUNICIPIO MAIS PROXIMO.</t>
  </si>
  <si>
    <t>MARIANA DE SA CANTARELLI</t>
  </si>
  <si>
    <t>Prefeitura Municipal de Barra de Guabiraba</t>
  </si>
  <si>
    <t>ambulâncias, frota própria.</t>
  </si>
  <si>
    <t>O atendimento, socorro, é feito através do socorro prestados pelos médicos plantonistas e os técnicos de enfermagem de plantão em uma ambulância da frota municipal.</t>
  </si>
  <si>
    <t>Jackelyne Estevão Wanderley</t>
  </si>
  <si>
    <t>jckwanderley_@hotmail.com</t>
  </si>
  <si>
    <t>Prefeitura Municipal de Igarassu</t>
  </si>
  <si>
    <t>Programa Mais Médicos</t>
  </si>
  <si>
    <t>unidade hospitalar de Igarassu</t>
  </si>
  <si>
    <t>A unidade hospitalar de Igarassu , faz o pre atendimento aos casos de urgência e emergência infantil e adulto</t>
  </si>
  <si>
    <t>Reginaldo Pereira Barbosa</t>
  </si>
  <si>
    <t>reginaldopbarbosa2010@hotmail.com</t>
  </si>
  <si>
    <t>Prefeitura Municipal de Arcoverde</t>
  </si>
  <si>
    <t>José Aldênio Costa Ferro</t>
  </si>
  <si>
    <t>josealdenio.adv@hotmail.com</t>
  </si>
  <si>
    <t>Prefeitura Municipal de Jatobá</t>
  </si>
  <si>
    <t>ambulancias</t>
  </si>
  <si>
    <t>O hospital regula os pacientes para as cidades, caruaru/recife e as ambulâncias fazem o transporte dos pacientes.</t>
  </si>
  <si>
    <t>NAGGIO MARCEL DE LIMA  E SILVA</t>
  </si>
  <si>
    <t>CONT.TOTAL@GMAIL.COM</t>
  </si>
  <si>
    <t>Prefeitura Municipal do Brejo da Madre de Deus</t>
  </si>
  <si>
    <t>jose edson de sousa</t>
  </si>
  <si>
    <t>jose_edsonsousa1@hotmail.com</t>
  </si>
  <si>
    <t>Prefeitura da Cidade do Recife</t>
  </si>
  <si>
    <t xml:space="preserve"> Necessidade de profissional para orientar pacientes em  CAPS uma vez que o fornecimento do medicamento passou a ser realizado pelo Governo do Estado</t>
  </si>
  <si>
    <t xml:space="preserve">Juliana Ribeiro (SESAU); </t>
  </si>
  <si>
    <t>transparencia@recife.pe.gov.br</t>
  </si>
  <si>
    <t>Prefeitura Municipal de Tacaimbó</t>
  </si>
  <si>
    <t>ilzon souza</t>
  </si>
  <si>
    <t>sec.desaudepmt@gmail.com</t>
  </si>
  <si>
    <t>Prefeitura Municipal de Águas Belas</t>
  </si>
  <si>
    <t>Termo de colaboração</t>
  </si>
  <si>
    <t>Vanessa Maria Rodrigues Silva</t>
  </si>
  <si>
    <t>van.mrsilva@gmail.com</t>
  </si>
  <si>
    <t>Prefeitura Municipal de Tacaratu</t>
  </si>
  <si>
    <t>Flávia da Paixão de Araújo Santana</t>
  </si>
  <si>
    <t>flavianena_@hotmail.com</t>
  </si>
  <si>
    <t>Prefeitura Municipal de Chã Grande</t>
  </si>
  <si>
    <t>Realização de campanhas e eventos aos finais de semana e cobertura de férias</t>
  </si>
  <si>
    <t>João Paulo Barbosa Deniz (respondido com base nas informações disponibilizadas pela Secretaria de Saúde (Jairo A Paiva, Secretário, e Maria Julião, servidora da Secretaria), pela Secretaria de Planejamento (Márcia Lidiane Alves, Secretária)</t>
  </si>
  <si>
    <t>jpdeniz@hotmail.com</t>
  </si>
  <si>
    <t>Prefeitura Municipal de Lagoa do Carro</t>
  </si>
  <si>
    <t>simone paes barreto</t>
  </si>
  <si>
    <t>lvvcardoso@hotmail.com</t>
  </si>
  <si>
    <t>Prefeitura Municipal de Trindade</t>
  </si>
  <si>
    <t>As urgências são atendidas no hospital municipal, ocorrendo o socorro com ambulâncias.</t>
  </si>
  <si>
    <t>Maria da Conceição Barros Soares Costa</t>
  </si>
  <si>
    <t>saude@trindade.pe.gov.br</t>
  </si>
  <si>
    <t>Prefeitura Municipal de Itaquitinga</t>
  </si>
  <si>
    <t>ATENDIMENTO HOSPITALAR DE URGÊNCIA CLÍNICO, OBSTÉTRICO E PEDIÁTRICO.</t>
  </si>
  <si>
    <t>Nádia Virgínia da S Chaves</t>
  </si>
  <si>
    <t>nadiachavesodonto@hotmail.com</t>
  </si>
  <si>
    <t>Prefeitura Municipal de Orobó</t>
  </si>
  <si>
    <t>Tripartide (o estado está com pendência de financiamento)</t>
  </si>
  <si>
    <t>Hospital Filantrópico (Hospital Severino Távora)</t>
  </si>
  <si>
    <t>O município possui convênio com a rede complementar de saúde.</t>
  </si>
  <si>
    <t>RODRIGO MANOEL DA SILVA</t>
  </si>
  <si>
    <t>rodrigo.prof88@gmail.com</t>
  </si>
  <si>
    <t>Prefeitura Municipal de Jaqueira</t>
  </si>
  <si>
    <t>Jakeline Vila Nova Coelho</t>
  </si>
  <si>
    <t>jakelinevnc@hotmail.com</t>
  </si>
  <si>
    <t>Prefeitura Municipal de Gravatá</t>
  </si>
  <si>
    <t>URGÊNCIA E EMERGÊNCIA ADULTO, INFANTIL E PEDIATRA.</t>
  </si>
  <si>
    <t>Luiz Tito França Júnior</t>
  </si>
  <si>
    <t>evaldaguimaraes@yahoo.com.br</t>
  </si>
  <si>
    <t>Prefeitura Municipal do Moreno</t>
  </si>
  <si>
    <t>SPA Beiro Uchoa ( 24h)</t>
  </si>
  <si>
    <t xml:space="preserve">No SPA Beiro Uchôa prestamos um serviço de urgência e emergência 24h. São 2 médicos, 4 técnicos de enfermagem plantonista e um técnico diarista, além de um enfemeiro. São atendidos em média 130 pacientes diurnos e 40 pacientes noturnos. Realizamos todos os tipos de atendimento para emergência de baixa complexidade, tanto crianças como adultos. </t>
  </si>
  <si>
    <t>Jorge Lemos</t>
  </si>
  <si>
    <t>jorgelemos@moreno.pe.gov.br</t>
  </si>
  <si>
    <t>Prefeitura Municipal de Dormentes</t>
  </si>
  <si>
    <t>ambulância/sala de urgência próprias</t>
  </si>
  <si>
    <t>sala de urgência é feita os primeiros atendimentos e estabilização do paciente. A ambulância é realizada a simples remoção para a unidade de saúde.</t>
  </si>
  <si>
    <t>TALITA MIRELE RODRIGUES</t>
  </si>
  <si>
    <t>enfmirele@outlook.com</t>
  </si>
  <si>
    <t>Prefeitura Municipal de Macaparana</t>
  </si>
  <si>
    <t>Carlos Ramiro de Brito</t>
  </si>
  <si>
    <t>controleinterno@macaparana.pe.gov.br</t>
  </si>
  <si>
    <t>Prefeitura Municipal de Santa Filomena</t>
  </si>
  <si>
    <t>hospital municipal.</t>
  </si>
  <si>
    <t>o paciente é encaminhado por meios próprios ao Hospital Municipal.</t>
  </si>
  <si>
    <t>Agripino Soares Vieira Júnior</t>
  </si>
  <si>
    <t>agripinojunior.adv@hotmail.com</t>
  </si>
  <si>
    <t>Prefeitura Municipal de Serrita</t>
  </si>
  <si>
    <t>Hospital Regional de referência</t>
  </si>
  <si>
    <t>As emergências são transferidas para o Hospital Regional do Estado, na cidade de Salgueiro, a 30 km. com custeio da Secretaria Municipal de Saúde.</t>
  </si>
  <si>
    <t>HÉLIO FERREIRA DE LIMA SANTOS</t>
  </si>
  <si>
    <t>helioferreira1964@gmail.com</t>
  </si>
  <si>
    <t>Prefeitura Municipal de Lagoa do Ouro</t>
  </si>
  <si>
    <t>ivan de almeida ramos</t>
  </si>
  <si>
    <t>sicol.lagoadoouro@hotmail.com</t>
  </si>
  <si>
    <t>Prefeitura Municipal de Tracunhaém</t>
  </si>
  <si>
    <t>A menor parte das equipes conta com médicos</t>
  </si>
  <si>
    <t>UNIDADE MISTA</t>
  </si>
  <si>
    <t>UNIDADE MISTA MARIA GERCINA DA SILVA, PACIENTES FICAM EM OBSERVAÇÃO POR UM DETERMINADO PERÍODO DE CURTO TEMPO, NÃO CARACTERIZANDO INTERNAMENTO HOSPITALAR, CASO SE AGRAVE E PACIENTES GRAVES SÃO REGULADOS CONFORME ORIENTAÇÃO DA CENTRAL DE LEITOS.</t>
  </si>
  <si>
    <t>JEAN NASCIMENTO</t>
  </si>
  <si>
    <t>jean5.1vs@hotmail.com</t>
  </si>
  <si>
    <t>Prefeitura Municipal de Triunfo</t>
  </si>
  <si>
    <t xml:space="preserve">O município possui sistema próprio de urgência e emergência com ambulâncias da frota própria. </t>
  </si>
  <si>
    <t xml:space="preserve">O município possui sistema próprio de urgência e emergência com ambulâncias da frota própria e aguarda o funcionamento do serviço de SAMU regional (Serra Talhada) para iniciar o atendimento de urgências pelo SAMU. </t>
  </si>
  <si>
    <t xml:space="preserve">TARCIANE PEREIRA MELO </t>
  </si>
  <si>
    <t>myrtesfpbezerra@gmail.com</t>
  </si>
  <si>
    <t>Prefeitura Municipal de Bom Conselho</t>
  </si>
  <si>
    <t xml:space="preserve">Cecília Márcia Bezerra de Matos </t>
  </si>
  <si>
    <t>cmm.matos@hotmail.com</t>
  </si>
  <si>
    <t>Prefeitura Municipal de Buenos Aires</t>
  </si>
  <si>
    <t>Maria Yranusa Cavalcante</t>
  </si>
  <si>
    <t>yranusa@hotmail.com</t>
  </si>
  <si>
    <t>Prefeitura Municipal de Betânia</t>
  </si>
  <si>
    <t>Wallace Lopes da Conceição</t>
  </si>
  <si>
    <t>betania.controleinterno@gmail.com</t>
  </si>
  <si>
    <t>Prefeitura Municipal de Caruaru</t>
  </si>
  <si>
    <t>Mais Médicos</t>
  </si>
  <si>
    <t>UPA 24 horas (4 unidades municipais)</t>
  </si>
  <si>
    <t>Urgência e emergência em clínica médica e pediatria, observação até 24 horas e acolhimento com classificação de risco</t>
  </si>
  <si>
    <t>Alvimar Antonio da Silva Neves</t>
  </si>
  <si>
    <t>fms@saudecaruaru.pe.gov.br</t>
  </si>
  <si>
    <t>Prefeitura Municipal de Afogados da Ingazeira</t>
  </si>
  <si>
    <t>Artur Belarmino de Amorim</t>
  </si>
  <si>
    <t>arturamorim2008@hotmail.com</t>
  </si>
  <si>
    <t>Prefeitura Municipal de Escada</t>
  </si>
  <si>
    <t>MARIA JOSE DE ANDRADE MELO DA FONSECA</t>
  </si>
  <si>
    <t>secretariasaude.escada@hotmail.com</t>
  </si>
  <si>
    <t>Prefeitura Municipal de Carnaubeira da Penha</t>
  </si>
  <si>
    <t>Encaminhamento a outros hospitais da região</t>
  </si>
  <si>
    <t xml:space="preserve">Os pacientes são encaminhados ao hospital da cidade e dependendo da gravidade são encaminhados em ambulância a outros hospitais da região. </t>
  </si>
  <si>
    <t xml:space="preserve">Tiago Gonçalves da Silva </t>
  </si>
  <si>
    <t>tsgonçalves23@gmail.com</t>
  </si>
  <si>
    <t>Prefeitura Municipal de Glória do Goitá</t>
  </si>
  <si>
    <t xml:space="preserve">Sistema Municipal </t>
  </si>
  <si>
    <t xml:space="preserve">São atendidas as pessoas tanto na UBS quanto na unidade mista e conforme a orientação medica , são transferidos para hospitais de cidades vizinhas </t>
  </si>
  <si>
    <t>Juliana Bacalhau</t>
  </si>
  <si>
    <t>izaldo.figueiroa.b@gmail.com</t>
  </si>
  <si>
    <t>Prefeitura Municipal de São Lourenço da Mata</t>
  </si>
  <si>
    <t>gildojuniordj@gmail.com</t>
  </si>
  <si>
    <t>Prefeitura Municipal de Ribeirão</t>
  </si>
  <si>
    <t>Contrato por Excepcional Interesse Público.</t>
  </si>
  <si>
    <t>Serviço de Pronto Atendimento - SPA</t>
  </si>
  <si>
    <t>Atendimento pré-hospitalar de urgência e emergência, com ambulatório e classificação de risco, com encaminhamento para unidades de referência quando necessário.</t>
  </si>
  <si>
    <t>Edinei Santana de Oliveira</t>
  </si>
  <si>
    <t>edineisantana0507@gmail.com</t>
  </si>
  <si>
    <t>Prefeitura Municipal de Goiana</t>
  </si>
  <si>
    <t>Regulação</t>
  </si>
  <si>
    <t>O PACIENTE É ENCAMINHADO A EMERGÊNCIA DO HOSPITAL ONDE CONFORME A GRAVIDADE É PEDIDO A TRANSFERÊNCIA ATRAVÉS DA CENTRAL DE REGULAÇÃO DE LEITO.</t>
  </si>
  <si>
    <t>ROSELI LUIZA DE SOUSA NASCIMENTO</t>
  </si>
  <si>
    <t>controleinternogoiana@gmail.com</t>
  </si>
  <si>
    <t>Prefeitura Municipal de Palmeirina</t>
  </si>
  <si>
    <t>SANTELMO DAS NEVES LIMA</t>
  </si>
  <si>
    <t>SANTELMONEVES@HOTMAIL.COM</t>
  </si>
  <si>
    <t>Prefeitura Municipal de Orocó</t>
  </si>
  <si>
    <t>contra partida do ministerio</t>
  </si>
  <si>
    <t>transferência para outros municípios</t>
  </si>
  <si>
    <t>regulação em outros municipios</t>
  </si>
  <si>
    <t>Laoanna Crateú</t>
  </si>
  <si>
    <t>controlepmo@gmail.com</t>
  </si>
  <si>
    <t>Prefeitura Municipal de Lagoa dos Gatos</t>
  </si>
  <si>
    <t>Unidade Mista Santa Rosa</t>
  </si>
  <si>
    <t>José Carlos César Pereira Silva</t>
  </si>
  <si>
    <t>x_cesar@hotmail.com</t>
  </si>
  <si>
    <t>Escala de pontuação</t>
  </si>
  <si>
    <t>SIM- 12
NÃO- 00</t>
  </si>
  <si>
    <t>SIM- 00
NÃO- 05</t>
  </si>
  <si>
    <t>SIM- 05
NÃO- 00</t>
  </si>
  <si>
    <t>SIM, todos- 08
SIM, maioria- 05
SIM, minoria- 03
NÃO- 00</t>
  </si>
  <si>
    <t>SIM, todos- 10
SIM, maioria- 07
SIM, minoria- 03
NÃO- 00</t>
  </si>
  <si>
    <t>SIM, infor- 05
SIM, manual- 03
NÃO- 00</t>
  </si>
  <si>
    <t>SIM- 03
NÃO- 00</t>
  </si>
  <si>
    <t>SIM- 07
Consultas- 03
NÃO- 00</t>
  </si>
  <si>
    <t>SIM, todas- 05
SIM, maioria- 03
SIM, minoria- 01
NÃO- 00</t>
  </si>
  <si>
    <t>0- 0
1 a 50- 1
50 a 75- 3
75 a 100- 5</t>
  </si>
  <si>
    <t>SIM- 03
NÃO-00</t>
  </si>
  <si>
    <t>SIM, consulta- 03
SIM, divulgação- 01
NÃO- 00</t>
  </si>
  <si>
    <t>SIM, todas- 03
SIM, maioria- 02
SIM, minoria- 01
NÃO- 00</t>
  </si>
  <si>
    <t>8 ou mais- 05
6 a 7- 03
4 a 5- 1
0 a 3- 00</t>
  </si>
  <si>
    <t>SAÚDE 15%- 13</t>
  </si>
  <si>
    <t>I-SAÚDE</t>
  </si>
  <si>
    <t>CONCEITO</t>
  </si>
  <si>
    <t>A</t>
  </si>
  <si>
    <t>B+</t>
  </si>
  <si>
    <t>B</t>
  </si>
  <si>
    <t>C+</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</si>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</sst>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 x14ac:knownFonts="1">
    <font>
      <sz val="10"/>
      <name val="Arial"/>
      <family val="2"/>
      <charset val="1"/>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5">
    <xf numFmtId="0" fontId="0" fillId="0" borderId="0" xfId="0"/>
    <xf numFmtId="0" fontId="0" fillId="0" borderId="0" xfId="0" applyAlignment="1">
      <alignment horizontal="center"/>
    </xf>
    <xf numFmtId="0" fontId="0" fillId="0" borderId="0" xfId="0" applyAlignment="1">
      <alignment wrapText="1"/>
    </xf>
    <xf numFmtId="0" fontId="0" fillId="2" borderId="0" xfId="0" applyFill="1" applyAlignment="1">
      <alignment wrapText="1"/>
    </xf>
    <xf numFmtId="0" fontId="0" fillId="2"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P160"/>
  <sheetViews>
    <sheetView topLeftCell="ET117" zoomScaleNormal="100" workbookViewId="0">
      <selection sqref="A1:FP160"/>
    </sheetView>
  </sheetViews>
  <sheetFormatPr defaultRowHeight="12.75" x14ac:dyDescent="0.2"/>
  <cols>
    <col min="1" max="1" width="11.42578125" style="1"/>
    <col min="2" max="2" width="42.42578125" customWidth="1"/>
    <col min="3" max="1025" width="11.42578125"/>
  </cols>
  <sheetData>
    <row r="1" spans="1:172" x14ac:dyDescent="0.2">
      <c r="B1" t="s">
        <v>0</v>
      </c>
      <c r="C1" t="s">
        <v>1</v>
      </c>
      <c r="D1" t="s">
        <v>2</v>
      </c>
      <c r="E1" t="s">
        <v>3</v>
      </c>
      <c r="F1" t="s">
        <v>4</v>
      </c>
      <c r="G1" t="s">
        <v>5</v>
      </c>
      <c r="H1" t="s">
        <v>6</v>
      </c>
      <c r="I1" t="s">
        <v>7</v>
      </c>
      <c r="J1" t="s">
        <v>8</v>
      </c>
      <c r="K1" t="s">
        <v>9</v>
      </c>
      <c r="L1" t="s">
        <v>10</v>
      </c>
      <c r="M1" t="s">
        <v>11</v>
      </c>
      <c r="N1" t="s">
        <v>12</v>
      </c>
      <c r="O1" t="s">
        <v>13</v>
      </c>
      <c r="P1" t="s">
        <v>14</v>
      </c>
      <c r="Q1" t="s">
        <v>15</v>
      </c>
      <c r="R1" t="s">
        <v>16</v>
      </c>
      <c r="S1" t="s">
        <v>17</v>
      </c>
      <c r="T1" t="s">
        <v>18</v>
      </c>
      <c r="U1" t="s">
        <v>19</v>
      </c>
      <c r="V1" t="s">
        <v>20</v>
      </c>
      <c r="W1" t="s">
        <v>21</v>
      </c>
      <c r="X1" t="s">
        <v>22</v>
      </c>
      <c r="Y1" t="s">
        <v>23</v>
      </c>
      <c r="Z1" t="s">
        <v>24</v>
      </c>
      <c r="AA1" t="s">
        <v>25</v>
      </c>
      <c r="AB1" t="s">
        <v>26</v>
      </c>
      <c r="AC1" t="s">
        <v>27</v>
      </c>
      <c r="AD1" t="s">
        <v>28</v>
      </c>
      <c r="AE1" t="s">
        <v>29</v>
      </c>
      <c r="AF1" t="s">
        <v>30</v>
      </c>
      <c r="AG1" t="s">
        <v>31</v>
      </c>
      <c r="AH1" t="s">
        <v>32</v>
      </c>
      <c r="AI1" t="s">
        <v>33</v>
      </c>
      <c r="AJ1" t="s">
        <v>34</v>
      </c>
      <c r="AK1" t="s">
        <v>35</v>
      </c>
      <c r="AL1" t="s">
        <v>36</v>
      </c>
      <c r="AM1" t="s">
        <v>37</v>
      </c>
      <c r="AN1" t="s">
        <v>38</v>
      </c>
      <c r="AO1" t="s">
        <v>39</v>
      </c>
      <c r="AP1" t="s">
        <v>40</v>
      </c>
      <c r="AQ1" t="s">
        <v>41</v>
      </c>
      <c r="AR1" t="s">
        <v>42</v>
      </c>
      <c r="AS1" t="s">
        <v>43</v>
      </c>
      <c r="AT1" t="s">
        <v>44</v>
      </c>
      <c r="AU1" t="s">
        <v>45</v>
      </c>
      <c r="AV1" t="s">
        <v>46</v>
      </c>
      <c r="AW1" t="s">
        <v>47</v>
      </c>
      <c r="AX1" t="s">
        <v>48</v>
      </c>
      <c r="AY1" t="s">
        <v>49</v>
      </c>
      <c r="AZ1" t="s">
        <v>50</v>
      </c>
      <c r="BA1" t="s">
        <v>51</v>
      </c>
      <c r="BB1" t="s">
        <v>52</v>
      </c>
      <c r="BC1" t="s">
        <v>53</v>
      </c>
      <c r="BD1" t="s">
        <v>54</v>
      </c>
      <c r="BE1" t="s">
        <v>55</v>
      </c>
      <c r="BF1" t="s">
        <v>56</v>
      </c>
      <c r="BG1" t="s">
        <v>57</v>
      </c>
      <c r="BH1" t="s">
        <v>58</v>
      </c>
      <c r="BI1" t="s">
        <v>59</v>
      </c>
      <c r="BJ1" t="s">
        <v>60</v>
      </c>
      <c r="BK1" t="s">
        <v>61</v>
      </c>
      <c r="BL1" t="s">
        <v>62</v>
      </c>
      <c r="BM1" t="s">
        <v>63</v>
      </c>
      <c r="BN1" t="s">
        <v>64</v>
      </c>
      <c r="BO1" t="s">
        <v>65</v>
      </c>
      <c r="BP1" t="s">
        <v>66</v>
      </c>
      <c r="BQ1" t="s">
        <v>67</v>
      </c>
      <c r="BR1" t="s">
        <v>68</v>
      </c>
      <c r="BS1" t="s">
        <v>69</v>
      </c>
      <c r="BT1" t="s">
        <v>70</v>
      </c>
      <c r="BU1" t="s">
        <v>71</v>
      </c>
      <c r="BV1" t="s">
        <v>72</v>
      </c>
      <c r="BW1" t="s">
        <v>73</v>
      </c>
      <c r="BX1" t="s">
        <v>74</v>
      </c>
      <c r="BY1" t="s">
        <v>75</v>
      </c>
      <c r="BZ1" t="s">
        <v>76</v>
      </c>
      <c r="CA1" t="s">
        <v>77</v>
      </c>
      <c r="CB1" t="s">
        <v>78</v>
      </c>
      <c r="CC1" t="s">
        <v>79</v>
      </c>
      <c r="CD1" t="s">
        <v>80</v>
      </c>
      <c r="CE1" t="s">
        <v>81</v>
      </c>
      <c r="CF1" t="s">
        <v>82</v>
      </c>
      <c r="CG1" t="s">
        <v>83</v>
      </c>
      <c r="CH1" t="s">
        <v>84</v>
      </c>
      <c r="CI1" t="s">
        <v>85</v>
      </c>
      <c r="CJ1" t="s">
        <v>86</v>
      </c>
      <c r="CK1" t="s">
        <v>87</v>
      </c>
      <c r="CL1" t="s">
        <v>88</v>
      </c>
      <c r="CM1" t="s">
        <v>89</v>
      </c>
      <c r="CN1" t="s">
        <v>90</v>
      </c>
      <c r="CO1" t="s">
        <v>91</v>
      </c>
      <c r="CP1" t="s">
        <v>92</v>
      </c>
      <c r="CQ1" t="s">
        <v>93</v>
      </c>
      <c r="CR1" t="s">
        <v>94</v>
      </c>
      <c r="CS1" t="s">
        <v>95</v>
      </c>
      <c r="CT1" t="s">
        <v>96</v>
      </c>
      <c r="CU1" t="s">
        <v>97</v>
      </c>
      <c r="CV1" t="s">
        <v>98</v>
      </c>
      <c r="CW1" t="s">
        <v>99</v>
      </c>
      <c r="CX1" t="s">
        <v>100</v>
      </c>
      <c r="CY1" t="s">
        <v>101</v>
      </c>
      <c r="CZ1" t="s">
        <v>102</v>
      </c>
      <c r="DA1" t="s">
        <v>103</v>
      </c>
      <c r="DB1" t="s">
        <v>104</v>
      </c>
      <c r="DC1" t="s">
        <v>105</v>
      </c>
      <c r="DD1" t="s">
        <v>106</v>
      </c>
      <c r="DE1" t="s">
        <v>107</v>
      </c>
      <c r="DF1" t="s">
        <v>108</v>
      </c>
      <c r="DG1" t="s">
        <v>109</v>
      </c>
      <c r="DH1" t="s">
        <v>110</v>
      </c>
      <c r="DI1" t="s">
        <v>111</v>
      </c>
      <c r="DJ1" t="s">
        <v>112</v>
      </c>
      <c r="DK1" t="s">
        <v>113</v>
      </c>
      <c r="DL1" t="s">
        <v>114</v>
      </c>
      <c r="DM1" t="s">
        <v>115</v>
      </c>
      <c r="DN1" t="s">
        <v>116</v>
      </c>
      <c r="DO1" t="s">
        <v>117</v>
      </c>
      <c r="DP1" t="s">
        <v>118</v>
      </c>
      <c r="DQ1" t="s">
        <v>119</v>
      </c>
      <c r="DR1" t="s">
        <v>120</v>
      </c>
      <c r="DS1" t="s">
        <v>121</v>
      </c>
      <c r="DT1" t="s">
        <v>122</v>
      </c>
      <c r="DU1" t="s">
        <v>123</v>
      </c>
      <c r="DV1" t="s">
        <v>124</v>
      </c>
      <c r="DW1" t="s">
        <v>125</v>
      </c>
      <c r="DX1" t="s">
        <v>126</v>
      </c>
      <c r="DY1" t="s">
        <v>127</v>
      </c>
      <c r="DZ1" t="s">
        <v>128</v>
      </c>
      <c r="EA1" t="s">
        <v>129</v>
      </c>
      <c r="EB1" t="s">
        <v>130</v>
      </c>
      <c r="EC1" t="s">
        <v>131</v>
      </c>
      <c r="ED1" t="s">
        <v>132</v>
      </c>
      <c r="EE1" t="s">
        <v>133</v>
      </c>
      <c r="EF1" t="s">
        <v>134</v>
      </c>
      <c r="EG1" t="s">
        <v>135</v>
      </c>
      <c r="EH1" t="s">
        <v>136</v>
      </c>
      <c r="EI1" t="s">
        <v>137</v>
      </c>
      <c r="EJ1" t="s">
        <v>138</v>
      </c>
      <c r="EK1" t="s">
        <v>139</v>
      </c>
      <c r="EL1" t="s">
        <v>140</v>
      </c>
      <c r="EM1" t="s">
        <v>141</v>
      </c>
      <c r="EN1" t="s">
        <v>142</v>
      </c>
      <c r="EO1" t="s">
        <v>143</v>
      </c>
      <c r="EP1" t="s">
        <v>144</v>
      </c>
      <c r="EQ1" t="s">
        <v>145</v>
      </c>
      <c r="ER1" t="s">
        <v>146</v>
      </c>
      <c r="ES1" t="s">
        <v>147</v>
      </c>
      <c r="ET1" t="s">
        <v>148</v>
      </c>
      <c r="EU1" t="s">
        <v>149</v>
      </c>
      <c r="EV1" t="s">
        <v>150</v>
      </c>
      <c r="EW1" t="s">
        <v>151</v>
      </c>
      <c r="EX1" t="s">
        <v>152</v>
      </c>
      <c r="EY1" t="s">
        <v>153</v>
      </c>
      <c r="EZ1" t="s">
        <v>154</v>
      </c>
      <c r="FA1" t="s">
        <v>155</v>
      </c>
      <c r="FB1" t="s">
        <v>156</v>
      </c>
      <c r="FC1" t="s">
        <v>157</v>
      </c>
      <c r="FD1" t="s">
        <v>158</v>
      </c>
      <c r="FE1" t="s">
        <v>159</v>
      </c>
      <c r="FF1" t="s">
        <v>160</v>
      </c>
      <c r="FG1" t="s">
        <v>161</v>
      </c>
      <c r="FH1" t="s">
        <v>162</v>
      </c>
      <c r="FI1" t="s">
        <v>163</v>
      </c>
      <c r="FJ1" t="s">
        <v>164</v>
      </c>
      <c r="FK1" t="s">
        <v>165</v>
      </c>
      <c r="FL1" t="s">
        <v>166</v>
      </c>
      <c r="FM1" t="s">
        <v>167</v>
      </c>
      <c r="FN1" t="s">
        <v>168</v>
      </c>
      <c r="FO1" t="s">
        <v>169</v>
      </c>
      <c r="FP1" t="s">
        <v>170</v>
      </c>
    </row>
    <row r="2" spans="1:172" x14ac:dyDescent="0.2">
      <c r="A2" s="1">
        <v>1</v>
      </c>
      <c r="B2" t="s">
        <v>171</v>
      </c>
      <c r="C2" t="s">
        <v>172</v>
      </c>
      <c r="E2" t="s">
        <v>172</v>
      </c>
      <c r="F2" t="s">
        <v>173</v>
      </c>
      <c r="G2" t="s">
        <v>174</v>
      </c>
      <c r="H2" t="s">
        <v>175</v>
      </c>
      <c r="I2" t="s">
        <v>176</v>
      </c>
      <c r="J2" t="s">
        <v>172</v>
      </c>
      <c r="K2" t="s">
        <v>172</v>
      </c>
      <c r="L2" t="s">
        <v>173</v>
      </c>
      <c r="M2" t="s">
        <v>177</v>
      </c>
      <c r="N2">
        <v>100</v>
      </c>
      <c r="O2" t="s">
        <v>177</v>
      </c>
      <c r="P2">
        <v>100</v>
      </c>
      <c r="Q2" t="s">
        <v>177</v>
      </c>
      <c r="R2">
        <v>100</v>
      </c>
      <c r="S2" t="s">
        <v>173</v>
      </c>
      <c r="T2" t="s">
        <v>173</v>
      </c>
      <c r="U2" t="s">
        <v>178</v>
      </c>
      <c r="V2" t="s">
        <v>179</v>
      </c>
      <c r="W2" t="s">
        <v>177</v>
      </c>
      <c r="X2" t="s">
        <v>177</v>
      </c>
      <c r="Y2">
        <v>5</v>
      </c>
      <c r="Z2" t="s">
        <v>177</v>
      </c>
      <c r="AA2" t="s">
        <v>177</v>
      </c>
      <c r="AB2">
        <v>5</v>
      </c>
      <c r="AC2" t="s">
        <v>177</v>
      </c>
      <c r="AD2" t="s">
        <v>177</v>
      </c>
      <c r="AE2">
        <v>80</v>
      </c>
      <c r="AF2" t="s">
        <v>177</v>
      </c>
      <c r="AG2" t="s">
        <v>177</v>
      </c>
      <c r="AH2">
        <v>5</v>
      </c>
      <c r="AI2" t="s">
        <v>177</v>
      </c>
      <c r="AJ2" t="s">
        <v>177</v>
      </c>
      <c r="AK2">
        <v>80</v>
      </c>
      <c r="AL2">
        <v>100</v>
      </c>
      <c r="AM2" t="s">
        <v>172</v>
      </c>
      <c r="AN2" t="s">
        <v>172</v>
      </c>
      <c r="AO2" t="s">
        <v>180</v>
      </c>
      <c r="AP2">
        <v>12</v>
      </c>
      <c r="AQ2" t="s">
        <v>181</v>
      </c>
      <c r="AR2" t="s">
        <v>173</v>
      </c>
      <c r="AS2" t="s">
        <v>172</v>
      </c>
      <c r="AT2" t="s">
        <v>173</v>
      </c>
      <c r="AU2" t="s">
        <v>172</v>
      </c>
      <c r="AW2">
        <v>63</v>
      </c>
      <c r="AX2" t="s">
        <v>177</v>
      </c>
      <c r="AY2">
        <v>495</v>
      </c>
      <c r="AZ2" t="s">
        <v>177</v>
      </c>
      <c r="BA2">
        <v>369</v>
      </c>
      <c r="BB2" t="s">
        <v>177</v>
      </c>
      <c r="BC2">
        <v>89.92</v>
      </c>
      <c r="BD2" t="s">
        <v>177</v>
      </c>
      <c r="BE2">
        <v>11506</v>
      </c>
      <c r="BF2" t="s">
        <v>172</v>
      </c>
      <c r="BG2" t="s">
        <v>172</v>
      </c>
      <c r="BH2" t="s">
        <v>173</v>
      </c>
      <c r="BI2" t="s">
        <v>182</v>
      </c>
      <c r="BJ2" t="s">
        <v>183</v>
      </c>
      <c r="BK2" t="s">
        <v>177</v>
      </c>
      <c r="BL2">
        <v>30</v>
      </c>
      <c r="BM2" t="s">
        <v>173</v>
      </c>
      <c r="BN2" t="s">
        <v>184</v>
      </c>
      <c r="BO2" t="s">
        <v>185</v>
      </c>
      <c r="BQ2">
        <v>0</v>
      </c>
      <c r="BR2">
        <v>0</v>
      </c>
      <c r="BS2">
        <v>0</v>
      </c>
      <c r="BT2">
        <v>7126</v>
      </c>
      <c r="BU2">
        <v>7648</v>
      </c>
      <c r="BV2">
        <v>6427</v>
      </c>
      <c r="BW2">
        <v>6819</v>
      </c>
      <c r="BX2">
        <v>6456</v>
      </c>
      <c r="BY2">
        <v>6332</v>
      </c>
      <c r="BZ2">
        <v>5478</v>
      </c>
      <c r="CA2" t="s">
        <v>173</v>
      </c>
      <c r="CB2">
        <v>8</v>
      </c>
      <c r="CC2">
        <v>0</v>
      </c>
      <c r="CD2">
        <v>1</v>
      </c>
      <c r="CE2">
        <v>10</v>
      </c>
      <c r="CF2">
        <v>0</v>
      </c>
      <c r="CG2">
        <v>1</v>
      </c>
      <c r="CH2">
        <v>12</v>
      </c>
      <c r="CI2">
        <v>0</v>
      </c>
      <c r="CJ2">
        <v>2</v>
      </c>
      <c r="CK2">
        <v>12</v>
      </c>
      <c r="CL2">
        <v>0</v>
      </c>
      <c r="CM2">
        <v>2</v>
      </c>
      <c r="CN2">
        <v>11</v>
      </c>
      <c r="CO2">
        <v>0</v>
      </c>
      <c r="CP2">
        <v>2</v>
      </c>
      <c r="CQ2">
        <v>10</v>
      </c>
      <c r="CR2">
        <v>0</v>
      </c>
      <c r="CS2">
        <v>2</v>
      </c>
      <c r="CT2">
        <v>10</v>
      </c>
      <c r="CU2">
        <v>0</v>
      </c>
      <c r="CV2">
        <v>2</v>
      </c>
      <c r="CW2">
        <v>11</v>
      </c>
      <c r="CX2">
        <v>0</v>
      </c>
      <c r="CY2">
        <v>2</v>
      </c>
      <c r="CZ2">
        <v>11</v>
      </c>
      <c r="DA2">
        <v>0</v>
      </c>
      <c r="DB2">
        <v>2</v>
      </c>
      <c r="DC2">
        <v>6</v>
      </c>
      <c r="DD2">
        <v>0</v>
      </c>
      <c r="DE2">
        <v>2</v>
      </c>
      <c r="DF2">
        <v>7</v>
      </c>
      <c r="DG2">
        <v>0</v>
      </c>
      <c r="DH2">
        <v>2</v>
      </c>
      <c r="DI2">
        <v>10</v>
      </c>
      <c r="DJ2">
        <v>0</v>
      </c>
      <c r="DK2">
        <v>1</v>
      </c>
      <c r="DL2">
        <v>4</v>
      </c>
      <c r="DM2" t="s">
        <v>172</v>
      </c>
      <c r="DO2" t="s">
        <v>177</v>
      </c>
      <c r="DP2" t="s">
        <v>173</v>
      </c>
      <c r="DQ2" t="s">
        <v>173</v>
      </c>
      <c r="DR2">
        <v>15</v>
      </c>
      <c r="DS2">
        <v>3</v>
      </c>
      <c r="DT2">
        <v>310</v>
      </c>
      <c r="DU2">
        <v>0</v>
      </c>
      <c r="DV2">
        <v>310</v>
      </c>
      <c r="DW2">
        <v>0</v>
      </c>
      <c r="DX2">
        <v>1</v>
      </c>
      <c r="DY2">
        <v>10</v>
      </c>
      <c r="DZ2">
        <v>5</v>
      </c>
      <c r="EA2">
        <v>5</v>
      </c>
      <c r="EB2">
        <v>2</v>
      </c>
      <c r="EC2">
        <v>0</v>
      </c>
      <c r="ED2">
        <v>2</v>
      </c>
      <c r="EE2">
        <v>0</v>
      </c>
      <c r="EF2">
        <v>18</v>
      </c>
      <c r="EG2">
        <v>0</v>
      </c>
      <c r="EH2">
        <v>0</v>
      </c>
      <c r="EI2" t="s">
        <v>173</v>
      </c>
      <c r="EJ2">
        <v>92.45</v>
      </c>
      <c r="EK2" t="s">
        <v>177</v>
      </c>
      <c r="EL2">
        <v>7</v>
      </c>
      <c r="EM2" t="s">
        <v>177</v>
      </c>
      <c r="EN2">
        <v>0</v>
      </c>
      <c r="EO2">
        <v>680</v>
      </c>
      <c r="EP2">
        <v>180</v>
      </c>
      <c r="EQ2">
        <v>1</v>
      </c>
      <c r="ER2">
        <v>0</v>
      </c>
      <c r="ES2">
        <v>0</v>
      </c>
      <c r="ET2">
        <v>0</v>
      </c>
      <c r="EU2">
        <v>0</v>
      </c>
      <c r="EV2">
        <v>0</v>
      </c>
      <c r="EW2">
        <v>12</v>
      </c>
      <c r="EX2" t="s">
        <v>173</v>
      </c>
      <c r="EY2" t="s">
        <v>172</v>
      </c>
      <c r="FA2">
        <v>320</v>
      </c>
      <c r="FB2" t="s">
        <v>177</v>
      </c>
      <c r="FC2">
        <v>18</v>
      </c>
      <c r="FD2">
        <v>19.579999999999998</v>
      </c>
      <c r="FE2" t="s">
        <v>173</v>
      </c>
      <c r="FG2" t="s">
        <v>177</v>
      </c>
      <c r="FH2">
        <v>3456</v>
      </c>
      <c r="FI2" t="s">
        <v>177</v>
      </c>
      <c r="FJ2">
        <v>2932</v>
      </c>
      <c r="FK2" t="s">
        <v>186</v>
      </c>
      <c r="FL2" t="s">
        <v>172</v>
      </c>
      <c r="FM2" t="s">
        <v>177</v>
      </c>
      <c r="FN2" t="s">
        <v>177</v>
      </c>
      <c r="FO2" t="s">
        <v>187</v>
      </c>
      <c r="FP2" t="s">
        <v>188</v>
      </c>
    </row>
    <row r="3" spans="1:172" x14ac:dyDescent="0.2">
      <c r="A3" s="1">
        <v>2</v>
      </c>
      <c r="B3" t="s">
        <v>189</v>
      </c>
      <c r="C3" t="s">
        <v>173</v>
      </c>
      <c r="D3">
        <v>30</v>
      </c>
      <c r="E3" t="s">
        <v>173</v>
      </c>
      <c r="F3" t="s">
        <v>173</v>
      </c>
      <c r="G3" t="s">
        <v>190</v>
      </c>
      <c r="H3" t="s">
        <v>191</v>
      </c>
      <c r="I3" t="s">
        <v>192</v>
      </c>
      <c r="J3" t="s">
        <v>172</v>
      </c>
      <c r="K3" t="s">
        <v>172</v>
      </c>
      <c r="L3" t="s">
        <v>173</v>
      </c>
      <c r="M3" t="s">
        <v>177</v>
      </c>
      <c r="N3">
        <v>100</v>
      </c>
      <c r="O3" t="s">
        <v>177</v>
      </c>
      <c r="P3">
        <v>100</v>
      </c>
      <c r="Q3" t="s">
        <v>177</v>
      </c>
      <c r="R3">
        <v>100</v>
      </c>
      <c r="S3" t="s">
        <v>173</v>
      </c>
      <c r="T3" t="s">
        <v>173</v>
      </c>
      <c r="U3" t="s">
        <v>193</v>
      </c>
      <c r="V3" t="s">
        <v>194</v>
      </c>
      <c r="W3" t="s">
        <v>177</v>
      </c>
      <c r="X3" t="s">
        <v>177</v>
      </c>
      <c r="Y3">
        <v>1</v>
      </c>
      <c r="Z3" t="s">
        <v>177</v>
      </c>
      <c r="AA3" t="s">
        <v>177</v>
      </c>
      <c r="AB3">
        <v>0</v>
      </c>
      <c r="AC3" t="s">
        <v>177</v>
      </c>
      <c r="AD3" t="s">
        <v>177</v>
      </c>
      <c r="AE3">
        <v>100</v>
      </c>
      <c r="AF3" t="s">
        <v>177</v>
      </c>
      <c r="AG3" t="s">
        <v>177</v>
      </c>
      <c r="AH3">
        <v>1</v>
      </c>
      <c r="AI3" t="s">
        <v>177</v>
      </c>
      <c r="AJ3" t="s">
        <v>177</v>
      </c>
      <c r="AK3">
        <v>100</v>
      </c>
      <c r="AL3">
        <v>100</v>
      </c>
      <c r="AM3" t="s">
        <v>172</v>
      </c>
      <c r="AN3" t="s">
        <v>172</v>
      </c>
      <c r="AO3" t="s">
        <v>195</v>
      </c>
      <c r="AP3">
        <v>5</v>
      </c>
      <c r="AQ3" t="s">
        <v>196</v>
      </c>
      <c r="AR3" t="s">
        <v>173</v>
      </c>
      <c r="AS3" t="s">
        <v>172</v>
      </c>
      <c r="AT3" t="s">
        <v>172</v>
      </c>
      <c r="AU3" t="s">
        <v>172</v>
      </c>
      <c r="AW3">
        <v>30</v>
      </c>
      <c r="AX3" t="s">
        <v>177</v>
      </c>
      <c r="AY3">
        <v>203</v>
      </c>
      <c r="AZ3" t="s">
        <v>177</v>
      </c>
      <c r="BA3">
        <v>130</v>
      </c>
      <c r="BB3" t="s">
        <v>177</v>
      </c>
      <c r="BC3">
        <v>95</v>
      </c>
      <c r="BD3" t="s">
        <v>177</v>
      </c>
      <c r="BE3">
        <v>13.388999999999999</v>
      </c>
      <c r="BF3" t="s">
        <v>172</v>
      </c>
      <c r="BG3" t="s">
        <v>173</v>
      </c>
      <c r="BH3" t="s">
        <v>172</v>
      </c>
      <c r="BK3" t="s">
        <v>177</v>
      </c>
      <c r="BL3">
        <v>30</v>
      </c>
      <c r="BM3" t="s">
        <v>173</v>
      </c>
      <c r="BN3" t="s">
        <v>184</v>
      </c>
      <c r="BO3" t="s">
        <v>197</v>
      </c>
      <c r="BQ3">
        <v>0</v>
      </c>
      <c r="BR3">
        <v>73</v>
      </c>
      <c r="BS3">
        <v>0</v>
      </c>
      <c r="BT3">
        <v>3287</v>
      </c>
      <c r="BU3">
        <v>3269</v>
      </c>
      <c r="BV3">
        <v>3238</v>
      </c>
      <c r="BW3">
        <v>3249</v>
      </c>
      <c r="BX3">
        <v>3407</v>
      </c>
      <c r="BY3">
        <v>3260</v>
      </c>
      <c r="BZ3">
        <v>1961</v>
      </c>
      <c r="CA3" t="s">
        <v>173</v>
      </c>
      <c r="CB3">
        <v>0</v>
      </c>
      <c r="CC3">
        <v>5</v>
      </c>
      <c r="CD3">
        <v>0</v>
      </c>
      <c r="CE3">
        <v>0</v>
      </c>
      <c r="CF3">
        <v>5</v>
      </c>
      <c r="CG3">
        <v>0</v>
      </c>
      <c r="CH3">
        <v>0</v>
      </c>
      <c r="CI3">
        <v>5</v>
      </c>
      <c r="CJ3">
        <v>0</v>
      </c>
      <c r="CK3">
        <v>0</v>
      </c>
      <c r="CL3">
        <v>5</v>
      </c>
      <c r="CM3">
        <v>0</v>
      </c>
      <c r="CN3">
        <v>0</v>
      </c>
      <c r="CO3">
        <v>5</v>
      </c>
      <c r="CP3">
        <v>0</v>
      </c>
      <c r="CQ3">
        <v>0</v>
      </c>
      <c r="CR3">
        <v>5</v>
      </c>
      <c r="CS3">
        <v>0</v>
      </c>
      <c r="CT3">
        <v>0</v>
      </c>
      <c r="CU3">
        <v>5</v>
      </c>
      <c r="CV3">
        <v>0</v>
      </c>
      <c r="CW3">
        <v>0</v>
      </c>
      <c r="CX3">
        <v>5</v>
      </c>
      <c r="CY3">
        <v>0</v>
      </c>
      <c r="CZ3">
        <v>0</v>
      </c>
      <c r="DA3">
        <v>5</v>
      </c>
      <c r="DB3">
        <v>0</v>
      </c>
      <c r="DC3">
        <v>0</v>
      </c>
      <c r="DD3">
        <v>5</v>
      </c>
      <c r="DE3">
        <v>0</v>
      </c>
      <c r="DF3">
        <v>0</v>
      </c>
      <c r="DG3">
        <v>5</v>
      </c>
      <c r="DH3">
        <v>0</v>
      </c>
      <c r="DI3">
        <v>0</v>
      </c>
      <c r="DJ3">
        <v>5</v>
      </c>
      <c r="DK3">
        <v>0</v>
      </c>
      <c r="DL3">
        <v>30</v>
      </c>
      <c r="DM3" t="s">
        <v>172</v>
      </c>
      <c r="DO3" t="s">
        <v>177</v>
      </c>
      <c r="DP3" t="s">
        <v>173</v>
      </c>
      <c r="DQ3" t="s">
        <v>173</v>
      </c>
      <c r="DR3">
        <v>6</v>
      </c>
      <c r="DS3">
        <v>1</v>
      </c>
      <c r="DT3">
        <v>0</v>
      </c>
      <c r="DU3">
        <v>0</v>
      </c>
      <c r="DV3">
        <v>0</v>
      </c>
      <c r="DW3">
        <v>0</v>
      </c>
      <c r="DX3">
        <v>0</v>
      </c>
      <c r="DY3">
        <v>0</v>
      </c>
      <c r="DZ3">
        <v>0</v>
      </c>
      <c r="EA3">
        <v>0</v>
      </c>
      <c r="EB3">
        <v>0</v>
      </c>
      <c r="EC3">
        <v>0</v>
      </c>
      <c r="ED3">
        <v>0</v>
      </c>
      <c r="EE3">
        <v>0</v>
      </c>
      <c r="EF3">
        <v>0</v>
      </c>
      <c r="EG3">
        <v>0</v>
      </c>
      <c r="EH3">
        <v>0</v>
      </c>
      <c r="EI3" t="s">
        <v>173</v>
      </c>
      <c r="EJ3">
        <v>80</v>
      </c>
      <c r="EK3" t="s">
        <v>177</v>
      </c>
      <c r="EL3">
        <v>0</v>
      </c>
      <c r="EM3" t="s">
        <v>177</v>
      </c>
      <c r="EN3">
        <v>0</v>
      </c>
      <c r="EO3">
        <v>0</v>
      </c>
      <c r="EP3">
        <v>0</v>
      </c>
      <c r="EQ3">
        <v>0</v>
      </c>
      <c r="ER3">
        <v>0</v>
      </c>
      <c r="ES3">
        <v>0</v>
      </c>
      <c r="ET3">
        <v>0</v>
      </c>
      <c r="EU3">
        <v>0</v>
      </c>
      <c r="EV3">
        <v>0</v>
      </c>
      <c r="EW3">
        <v>5</v>
      </c>
      <c r="EX3" t="s">
        <v>173</v>
      </c>
      <c r="EY3" t="s">
        <v>173</v>
      </c>
      <c r="EZ3">
        <v>30</v>
      </c>
      <c r="FA3">
        <v>40</v>
      </c>
      <c r="FB3" t="s">
        <v>177</v>
      </c>
      <c r="FC3">
        <v>6</v>
      </c>
      <c r="FD3">
        <v>25.86</v>
      </c>
      <c r="FE3" t="s">
        <v>177</v>
      </c>
      <c r="FF3">
        <v>300</v>
      </c>
      <c r="FG3" t="s">
        <v>173</v>
      </c>
      <c r="FI3" t="s">
        <v>173</v>
      </c>
      <c r="FK3" t="s">
        <v>186</v>
      </c>
      <c r="FL3" t="s">
        <v>172</v>
      </c>
      <c r="FM3" t="s">
        <v>177</v>
      </c>
      <c r="FN3" t="s">
        <v>177</v>
      </c>
      <c r="FO3" t="s">
        <v>198</v>
      </c>
      <c r="FP3" t="s">
        <v>199</v>
      </c>
    </row>
    <row r="4" spans="1:172" x14ac:dyDescent="0.2">
      <c r="A4" s="1">
        <v>3</v>
      </c>
      <c r="B4" t="s">
        <v>200</v>
      </c>
      <c r="C4" t="s">
        <v>173</v>
      </c>
      <c r="D4">
        <v>30</v>
      </c>
      <c r="E4" t="s">
        <v>173</v>
      </c>
      <c r="F4" t="s">
        <v>173</v>
      </c>
      <c r="G4" t="s">
        <v>175</v>
      </c>
      <c r="H4" t="s">
        <v>201</v>
      </c>
      <c r="I4" t="s">
        <v>176</v>
      </c>
      <c r="J4" t="s">
        <v>173</v>
      </c>
      <c r="K4" t="s">
        <v>172</v>
      </c>
      <c r="L4" t="s">
        <v>173</v>
      </c>
      <c r="M4" t="s">
        <v>177</v>
      </c>
      <c r="N4">
        <v>80</v>
      </c>
      <c r="O4" t="s">
        <v>177</v>
      </c>
      <c r="P4">
        <v>80</v>
      </c>
      <c r="Q4" t="s">
        <v>177</v>
      </c>
      <c r="R4">
        <v>90</v>
      </c>
      <c r="S4" t="s">
        <v>173</v>
      </c>
      <c r="T4" t="s">
        <v>173</v>
      </c>
      <c r="U4" t="s">
        <v>178</v>
      </c>
      <c r="V4" t="s">
        <v>194</v>
      </c>
      <c r="W4" t="s">
        <v>177</v>
      </c>
      <c r="X4" t="s">
        <v>177</v>
      </c>
      <c r="Y4">
        <v>4</v>
      </c>
      <c r="Z4" t="s">
        <v>177</v>
      </c>
      <c r="AA4" t="s">
        <v>177</v>
      </c>
      <c r="AB4">
        <v>4</v>
      </c>
      <c r="AC4" t="s">
        <v>177</v>
      </c>
      <c r="AD4" t="s">
        <v>177</v>
      </c>
      <c r="AE4">
        <v>80</v>
      </c>
      <c r="AF4" t="s">
        <v>177</v>
      </c>
      <c r="AG4" t="s">
        <v>177</v>
      </c>
      <c r="AH4">
        <v>4</v>
      </c>
      <c r="AI4" t="s">
        <v>177</v>
      </c>
      <c r="AJ4" t="s">
        <v>177</v>
      </c>
      <c r="AK4">
        <v>80</v>
      </c>
      <c r="AL4">
        <v>100</v>
      </c>
      <c r="AM4" t="s">
        <v>172</v>
      </c>
      <c r="AN4" t="s">
        <v>172</v>
      </c>
      <c r="AO4" t="s">
        <v>180</v>
      </c>
      <c r="AP4">
        <v>10</v>
      </c>
      <c r="AQ4" t="s">
        <v>196</v>
      </c>
      <c r="AR4" t="s">
        <v>173</v>
      </c>
      <c r="AS4" t="s">
        <v>172</v>
      </c>
      <c r="AT4" t="s">
        <v>173</v>
      </c>
      <c r="AU4" t="s">
        <v>172</v>
      </c>
      <c r="AW4">
        <v>85</v>
      </c>
      <c r="AX4" t="s">
        <v>177</v>
      </c>
      <c r="AY4">
        <v>544</v>
      </c>
      <c r="AZ4" t="s">
        <v>177</v>
      </c>
      <c r="BA4">
        <v>500</v>
      </c>
      <c r="BB4" t="s">
        <v>177</v>
      </c>
      <c r="BC4">
        <v>65</v>
      </c>
      <c r="BD4" t="s">
        <v>177</v>
      </c>
      <c r="BE4">
        <v>40000</v>
      </c>
      <c r="BF4" t="s">
        <v>172</v>
      </c>
      <c r="BG4" t="s">
        <v>172</v>
      </c>
      <c r="BH4" t="s">
        <v>173</v>
      </c>
      <c r="BI4" t="s">
        <v>202</v>
      </c>
      <c r="BJ4" t="s">
        <v>203</v>
      </c>
      <c r="BK4" t="s">
        <v>177</v>
      </c>
      <c r="BL4">
        <v>7</v>
      </c>
      <c r="BM4" t="s">
        <v>173</v>
      </c>
      <c r="BN4" t="s">
        <v>204</v>
      </c>
      <c r="BO4" t="s">
        <v>205</v>
      </c>
      <c r="BQ4">
        <v>750</v>
      </c>
      <c r="BR4">
        <v>3</v>
      </c>
      <c r="BS4">
        <v>0</v>
      </c>
      <c r="BT4">
        <v>8481</v>
      </c>
      <c r="BU4">
        <v>8241</v>
      </c>
      <c r="BV4">
        <v>7455</v>
      </c>
      <c r="BW4">
        <v>8088</v>
      </c>
      <c r="BX4">
        <v>7697</v>
      </c>
      <c r="BY4">
        <v>7818</v>
      </c>
      <c r="BZ4">
        <v>16000</v>
      </c>
      <c r="CA4" t="s">
        <v>173</v>
      </c>
      <c r="CB4">
        <v>0</v>
      </c>
      <c r="CC4">
        <v>0</v>
      </c>
      <c r="CD4">
        <v>9</v>
      </c>
      <c r="CE4">
        <v>0</v>
      </c>
      <c r="CF4">
        <v>0</v>
      </c>
      <c r="CG4">
        <v>9</v>
      </c>
      <c r="CH4">
        <v>0</v>
      </c>
      <c r="CI4">
        <v>0</v>
      </c>
      <c r="CJ4">
        <v>9</v>
      </c>
      <c r="CK4">
        <v>0</v>
      </c>
      <c r="CL4">
        <v>0</v>
      </c>
      <c r="CM4">
        <v>9</v>
      </c>
      <c r="CN4">
        <v>0</v>
      </c>
      <c r="CO4">
        <v>0</v>
      </c>
      <c r="CP4">
        <v>9</v>
      </c>
      <c r="CQ4">
        <v>0</v>
      </c>
      <c r="CR4">
        <v>0</v>
      </c>
      <c r="CS4">
        <v>9</v>
      </c>
      <c r="CT4">
        <v>0</v>
      </c>
      <c r="CU4">
        <v>0</v>
      </c>
      <c r="CV4">
        <v>9</v>
      </c>
      <c r="CW4">
        <v>0</v>
      </c>
      <c r="CX4">
        <v>0</v>
      </c>
      <c r="CY4">
        <v>9</v>
      </c>
      <c r="CZ4">
        <v>0</v>
      </c>
      <c r="DA4">
        <v>0</v>
      </c>
      <c r="DB4">
        <v>10</v>
      </c>
      <c r="DC4">
        <v>0</v>
      </c>
      <c r="DD4">
        <v>0</v>
      </c>
      <c r="DE4">
        <v>10</v>
      </c>
      <c r="DF4">
        <v>0</v>
      </c>
      <c r="DG4">
        <v>0</v>
      </c>
      <c r="DH4">
        <v>10</v>
      </c>
      <c r="DI4">
        <v>0</v>
      </c>
      <c r="DJ4">
        <v>0</v>
      </c>
      <c r="DK4">
        <v>10</v>
      </c>
      <c r="DL4">
        <v>30</v>
      </c>
      <c r="DM4" t="s">
        <v>172</v>
      </c>
      <c r="DO4" t="s">
        <v>177</v>
      </c>
      <c r="DP4" t="s">
        <v>173</v>
      </c>
      <c r="DQ4" t="s">
        <v>172</v>
      </c>
      <c r="DT4">
        <v>311</v>
      </c>
      <c r="DU4">
        <v>101</v>
      </c>
      <c r="DV4">
        <v>288</v>
      </c>
      <c r="DW4">
        <v>17</v>
      </c>
      <c r="DX4">
        <v>4</v>
      </c>
      <c r="DY4">
        <v>15</v>
      </c>
      <c r="DZ4">
        <v>19</v>
      </c>
      <c r="EA4">
        <v>34</v>
      </c>
      <c r="EB4">
        <v>25</v>
      </c>
      <c r="EC4">
        <v>17</v>
      </c>
      <c r="ED4">
        <v>14</v>
      </c>
      <c r="EE4">
        <v>10</v>
      </c>
      <c r="EF4">
        <v>23</v>
      </c>
      <c r="EG4">
        <v>9</v>
      </c>
      <c r="EH4">
        <v>101</v>
      </c>
      <c r="EI4" t="s">
        <v>173</v>
      </c>
      <c r="EJ4">
        <v>90</v>
      </c>
      <c r="EK4" t="s">
        <v>177</v>
      </c>
      <c r="EL4">
        <v>9</v>
      </c>
      <c r="EM4" t="s">
        <v>177</v>
      </c>
      <c r="EN4">
        <v>0</v>
      </c>
      <c r="EO4">
        <v>700</v>
      </c>
      <c r="EP4">
        <v>410</v>
      </c>
      <c r="EQ4">
        <v>1</v>
      </c>
      <c r="ER4">
        <v>0</v>
      </c>
      <c r="ES4">
        <v>0</v>
      </c>
      <c r="ET4">
        <v>0</v>
      </c>
      <c r="EU4">
        <v>0</v>
      </c>
      <c r="EV4">
        <v>0</v>
      </c>
      <c r="EW4">
        <v>10</v>
      </c>
      <c r="EX4" t="s">
        <v>173</v>
      </c>
      <c r="EY4" t="s">
        <v>172</v>
      </c>
      <c r="FA4">
        <v>320</v>
      </c>
      <c r="FB4" t="s">
        <v>177</v>
      </c>
      <c r="FC4">
        <v>17</v>
      </c>
      <c r="FD4">
        <v>27.5</v>
      </c>
      <c r="FE4" t="s">
        <v>173</v>
      </c>
      <c r="FG4" t="s">
        <v>177</v>
      </c>
      <c r="FH4">
        <v>5688</v>
      </c>
      <c r="FI4" t="s">
        <v>177</v>
      </c>
      <c r="FJ4">
        <v>4654</v>
      </c>
      <c r="FK4" t="s">
        <v>206</v>
      </c>
      <c r="FL4" t="s">
        <v>172</v>
      </c>
      <c r="FM4" t="s">
        <v>177</v>
      </c>
      <c r="FN4" t="s">
        <v>177</v>
      </c>
      <c r="FO4" t="s">
        <v>207</v>
      </c>
      <c r="FP4" t="s">
        <v>208</v>
      </c>
    </row>
    <row r="5" spans="1:172" x14ac:dyDescent="0.2">
      <c r="A5" s="1">
        <v>4</v>
      </c>
      <c r="B5" t="s">
        <v>209</v>
      </c>
      <c r="C5" t="s">
        <v>173</v>
      </c>
      <c r="D5">
        <v>3</v>
      </c>
      <c r="E5" t="s">
        <v>173</v>
      </c>
      <c r="F5" t="s">
        <v>173</v>
      </c>
      <c r="G5" t="s">
        <v>174</v>
      </c>
      <c r="H5" t="s">
        <v>201</v>
      </c>
      <c r="I5" t="s">
        <v>176</v>
      </c>
      <c r="J5" t="s">
        <v>172</v>
      </c>
      <c r="K5" t="s">
        <v>172</v>
      </c>
      <c r="L5" t="s">
        <v>173</v>
      </c>
      <c r="M5" t="s">
        <v>177</v>
      </c>
      <c r="N5">
        <v>100</v>
      </c>
      <c r="O5" t="s">
        <v>177</v>
      </c>
      <c r="P5">
        <v>100</v>
      </c>
      <c r="Q5" t="s">
        <v>177</v>
      </c>
      <c r="R5">
        <v>95</v>
      </c>
      <c r="S5" t="s">
        <v>173</v>
      </c>
      <c r="T5" t="s">
        <v>173</v>
      </c>
      <c r="U5" t="s">
        <v>193</v>
      </c>
      <c r="V5" t="s">
        <v>194</v>
      </c>
      <c r="W5" t="s">
        <v>177</v>
      </c>
      <c r="X5" t="s">
        <v>177</v>
      </c>
      <c r="Y5">
        <v>3</v>
      </c>
      <c r="Z5" t="s">
        <v>177</v>
      </c>
      <c r="AA5" t="s">
        <v>177</v>
      </c>
      <c r="AB5">
        <v>2</v>
      </c>
      <c r="AC5" t="s">
        <v>177</v>
      </c>
      <c r="AD5" t="s">
        <v>177</v>
      </c>
      <c r="AE5">
        <v>100</v>
      </c>
      <c r="AF5" t="s">
        <v>177</v>
      </c>
      <c r="AG5" t="s">
        <v>177</v>
      </c>
      <c r="AH5">
        <v>3</v>
      </c>
      <c r="AI5" t="s">
        <v>177</v>
      </c>
      <c r="AJ5" t="s">
        <v>177</v>
      </c>
      <c r="AK5">
        <v>2</v>
      </c>
      <c r="AL5">
        <v>100</v>
      </c>
      <c r="AM5" t="s">
        <v>172</v>
      </c>
      <c r="AN5" t="s">
        <v>172</v>
      </c>
      <c r="AO5" t="s">
        <v>195</v>
      </c>
      <c r="AP5">
        <v>3</v>
      </c>
      <c r="AQ5" t="s">
        <v>196</v>
      </c>
      <c r="AR5" t="s">
        <v>173</v>
      </c>
      <c r="AS5" t="s">
        <v>172</v>
      </c>
      <c r="AT5" t="s">
        <v>172</v>
      </c>
      <c r="AU5" t="s">
        <v>172</v>
      </c>
      <c r="AW5">
        <v>18</v>
      </c>
      <c r="AX5" t="s">
        <v>177</v>
      </c>
      <c r="AY5">
        <v>14</v>
      </c>
      <c r="AZ5" t="s">
        <v>177</v>
      </c>
      <c r="BA5">
        <v>11</v>
      </c>
      <c r="BB5" t="s">
        <v>177</v>
      </c>
      <c r="BC5">
        <v>100</v>
      </c>
      <c r="BD5" t="s">
        <v>177</v>
      </c>
      <c r="BE5">
        <v>12476</v>
      </c>
      <c r="BF5" t="s">
        <v>173</v>
      </c>
      <c r="BG5" t="s">
        <v>172</v>
      </c>
      <c r="BH5" t="s">
        <v>172</v>
      </c>
      <c r="BK5" t="s">
        <v>177</v>
      </c>
      <c r="BL5">
        <v>30</v>
      </c>
      <c r="BM5" t="s">
        <v>173</v>
      </c>
      <c r="BN5" t="s">
        <v>204</v>
      </c>
      <c r="BO5" t="s">
        <v>185</v>
      </c>
      <c r="BQ5">
        <v>0</v>
      </c>
      <c r="BR5">
        <v>29</v>
      </c>
      <c r="BS5">
        <v>0</v>
      </c>
      <c r="BT5">
        <v>3011</v>
      </c>
      <c r="BU5">
        <v>3113</v>
      </c>
      <c r="BV5">
        <v>3408</v>
      </c>
      <c r="BW5">
        <v>3178</v>
      </c>
      <c r="BX5">
        <v>2806</v>
      </c>
      <c r="BY5">
        <v>3293</v>
      </c>
      <c r="BZ5">
        <v>3628</v>
      </c>
      <c r="CA5" t="s">
        <v>173</v>
      </c>
      <c r="CB5">
        <v>0</v>
      </c>
      <c r="CC5">
        <v>0</v>
      </c>
      <c r="CD5">
        <v>3</v>
      </c>
      <c r="CE5">
        <v>0</v>
      </c>
      <c r="CF5">
        <v>0</v>
      </c>
      <c r="CG5">
        <v>3</v>
      </c>
      <c r="CH5">
        <v>0</v>
      </c>
      <c r="CI5">
        <v>0</v>
      </c>
      <c r="CJ5">
        <v>3</v>
      </c>
      <c r="CK5">
        <v>0</v>
      </c>
      <c r="CL5">
        <v>0</v>
      </c>
      <c r="CM5">
        <v>3</v>
      </c>
      <c r="CN5">
        <v>0</v>
      </c>
      <c r="CO5">
        <v>0</v>
      </c>
      <c r="CP5">
        <v>3</v>
      </c>
      <c r="CQ5">
        <v>0</v>
      </c>
      <c r="CR5">
        <v>0</v>
      </c>
      <c r="CS5">
        <v>3</v>
      </c>
      <c r="CT5">
        <v>0</v>
      </c>
      <c r="CU5">
        <v>0</v>
      </c>
      <c r="CV5">
        <v>3</v>
      </c>
      <c r="CW5">
        <v>0</v>
      </c>
      <c r="CX5">
        <v>0</v>
      </c>
      <c r="CY5">
        <v>3</v>
      </c>
      <c r="CZ5">
        <v>0</v>
      </c>
      <c r="DA5">
        <v>0</v>
      </c>
      <c r="DB5">
        <v>3</v>
      </c>
      <c r="DC5">
        <v>0</v>
      </c>
      <c r="DD5">
        <v>0</v>
      </c>
      <c r="DE5">
        <v>3</v>
      </c>
      <c r="DF5">
        <v>0</v>
      </c>
      <c r="DG5">
        <v>0</v>
      </c>
      <c r="DH5">
        <v>3</v>
      </c>
      <c r="DI5">
        <v>0</v>
      </c>
      <c r="DJ5">
        <v>0</v>
      </c>
      <c r="DK5">
        <v>3</v>
      </c>
      <c r="DL5">
        <v>7</v>
      </c>
      <c r="DM5" t="s">
        <v>172</v>
      </c>
      <c r="DO5" t="s">
        <v>177</v>
      </c>
      <c r="DP5" t="s">
        <v>173</v>
      </c>
      <c r="DQ5" t="s">
        <v>173</v>
      </c>
      <c r="DR5">
        <v>1</v>
      </c>
      <c r="DS5">
        <v>1</v>
      </c>
      <c r="DT5">
        <v>26</v>
      </c>
      <c r="DU5">
        <v>23</v>
      </c>
      <c r="DV5">
        <v>495</v>
      </c>
      <c r="DW5">
        <v>3</v>
      </c>
      <c r="DX5">
        <v>0</v>
      </c>
      <c r="DY5">
        <v>21</v>
      </c>
      <c r="DZ5">
        <v>0</v>
      </c>
      <c r="EA5">
        <v>2</v>
      </c>
      <c r="EB5">
        <v>1</v>
      </c>
      <c r="EC5">
        <v>9</v>
      </c>
      <c r="ED5">
        <v>5</v>
      </c>
      <c r="EE5">
        <v>4</v>
      </c>
      <c r="EF5">
        <v>9</v>
      </c>
      <c r="EG5">
        <v>0</v>
      </c>
      <c r="EH5">
        <v>12</v>
      </c>
      <c r="EI5" t="s">
        <v>173</v>
      </c>
      <c r="EJ5">
        <v>90</v>
      </c>
      <c r="EK5" t="s">
        <v>177</v>
      </c>
      <c r="EL5">
        <v>3</v>
      </c>
      <c r="EM5" t="s">
        <v>173</v>
      </c>
      <c r="EO5">
        <v>24</v>
      </c>
      <c r="EP5">
        <v>99</v>
      </c>
      <c r="EQ5">
        <v>0</v>
      </c>
      <c r="ER5">
        <v>0</v>
      </c>
      <c r="ES5">
        <v>0</v>
      </c>
      <c r="ET5">
        <v>0</v>
      </c>
      <c r="EU5">
        <v>0</v>
      </c>
      <c r="EV5">
        <v>0</v>
      </c>
      <c r="EW5">
        <v>3</v>
      </c>
      <c r="EX5" t="s">
        <v>173</v>
      </c>
      <c r="EY5" t="s">
        <v>173</v>
      </c>
      <c r="EZ5">
        <v>30</v>
      </c>
      <c r="FA5">
        <v>120</v>
      </c>
      <c r="FB5" t="s">
        <v>177</v>
      </c>
      <c r="FC5">
        <v>7</v>
      </c>
      <c r="FD5">
        <v>18.03</v>
      </c>
      <c r="FE5" t="s">
        <v>177</v>
      </c>
      <c r="FF5">
        <v>430</v>
      </c>
      <c r="FG5" t="s">
        <v>173</v>
      </c>
      <c r="FI5" t="s">
        <v>173</v>
      </c>
      <c r="FK5" t="s">
        <v>186</v>
      </c>
      <c r="FL5" t="s">
        <v>172</v>
      </c>
      <c r="FM5" t="s">
        <v>177</v>
      </c>
      <c r="FN5" t="s">
        <v>177</v>
      </c>
      <c r="FO5" t="s">
        <v>210</v>
      </c>
      <c r="FP5" t="s">
        <v>211</v>
      </c>
    </row>
    <row r="6" spans="1:172" x14ac:dyDescent="0.2">
      <c r="A6" s="1">
        <v>5</v>
      </c>
      <c r="B6" t="s">
        <v>212</v>
      </c>
      <c r="C6" t="s">
        <v>172</v>
      </c>
      <c r="E6" t="s">
        <v>172</v>
      </c>
      <c r="F6" t="s">
        <v>173</v>
      </c>
      <c r="G6" t="s">
        <v>175</v>
      </c>
      <c r="H6" t="s">
        <v>201</v>
      </c>
      <c r="I6" t="s">
        <v>176</v>
      </c>
      <c r="J6" t="s">
        <v>172</v>
      </c>
      <c r="K6" t="s">
        <v>172</v>
      </c>
      <c r="L6" t="s">
        <v>173</v>
      </c>
      <c r="M6" t="s">
        <v>177</v>
      </c>
      <c r="N6">
        <v>72.569999999999993</v>
      </c>
      <c r="O6" t="s">
        <v>177</v>
      </c>
      <c r="P6">
        <v>80</v>
      </c>
      <c r="Q6" t="s">
        <v>173</v>
      </c>
      <c r="S6" t="s">
        <v>173</v>
      </c>
      <c r="T6" t="s">
        <v>173</v>
      </c>
      <c r="U6" t="s">
        <v>178</v>
      </c>
      <c r="V6" t="s">
        <v>194</v>
      </c>
      <c r="W6" t="s">
        <v>177</v>
      </c>
      <c r="X6" t="s">
        <v>177</v>
      </c>
      <c r="Y6">
        <v>4</v>
      </c>
      <c r="Z6" t="s">
        <v>177</v>
      </c>
      <c r="AA6" t="s">
        <v>177</v>
      </c>
      <c r="AB6">
        <v>4</v>
      </c>
      <c r="AC6" t="s">
        <v>177</v>
      </c>
      <c r="AD6" t="s">
        <v>177</v>
      </c>
      <c r="AE6">
        <v>50</v>
      </c>
      <c r="AF6" t="s">
        <v>177</v>
      </c>
      <c r="AG6" t="s">
        <v>177</v>
      </c>
      <c r="AH6">
        <v>4</v>
      </c>
      <c r="AI6" t="s">
        <v>177</v>
      </c>
      <c r="AJ6" t="s">
        <v>177</v>
      </c>
      <c r="AK6">
        <v>25</v>
      </c>
      <c r="AL6">
        <v>75</v>
      </c>
      <c r="AM6" t="s">
        <v>172</v>
      </c>
      <c r="AN6" t="s">
        <v>172</v>
      </c>
      <c r="AO6" t="s">
        <v>195</v>
      </c>
      <c r="AP6">
        <v>10</v>
      </c>
      <c r="AQ6" t="s">
        <v>196</v>
      </c>
      <c r="AR6" t="s">
        <v>173</v>
      </c>
      <c r="AS6" t="s">
        <v>173</v>
      </c>
      <c r="AT6" t="s">
        <v>172</v>
      </c>
      <c r="AU6" t="s">
        <v>172</v>
      </c>
      <c r="AV6" t="s">
        <v>213</v>
      </c>
      <c r="AW6">
        <v>71</v>
      </c>
      <c r="AX6" t="s">
        <v>177</v>
      </c>
      <c r="AY6">
        <v>674</v>
      </c>
      <c r="AZ6" t="s">
        <v>177</v>
      </c>
      <c r="BA6">
        <v>547</v>
      </c>
      <c r="BB6" t="s">
        <v>177</v>
      </c>
      <c r="BC6">
        <v>54.96</v>
      </c>
      <c r="BD6" t="s">
        <v>177</v>
      </c>
      <c r="BE6">
        <v>18.007000000000001</v>
      </c>
      <c r="BF6" t="s">
        <v>173</v>
      </c>
      <c r="BG6" t="s">
        <v>172</v>
      </c>
      <c r="BH6" t="s">
        <v>173</v>
      </c>
      <c r="BI6" t="s">
        <v>202</v>
      </c>
      <c r="BJ6" t="s">
        <v>214</v>
      </c>
      <c r="BK6" t="s">
        <v>177</v>
      </c>
      <c r="BL6">
        <v>90</v>
      </c>
      <c r="BM6" t="s">
        <v>173</v>
      </c>
      <c r="BN6" t="s">
        <v>184</v>
      </c>
      <c r="BO6" t="s">
        <v>185</v>
      </c>
      <c r="BQ6">
        <v>0</v>
      </c>
      <c r="BR6">
        <v>127</v>
      </c>
      <c r="BS6">
        <v>0</v>
      </c>
      <c r="BT6">
        <v>6.0369999999999999</v>
      </c>
      <c r="BU6">
        <v>5.093</v>
      </c>
      <c r="BV6">
        <v>4.5039999999999996</v>
      </c>
      <c r="BW6">
        <v>5.5380000000000003</v>
      </c>
      <c r="BX6">
        <v>7.0810000000000004</v>
      </c>
      <c r="BY6">
        <v>7.0869999999999997</v>
      </c>
      <c r="BZ6">
        <v>19360</v>
      </c>
      <c r="CA6" t="s">
        <v>173</v>
      </c>
      <c r="CB6">
        <v>9</v>
      </c>
      <c r="CC6">
        <v>0</v>
      </c>
      <c r="CD6">
        <v>0</v>
      </c>
      <c r="CE6">
        <v>9</v>
      </c>
      <c r="CF6">
        <v>0</v>
      </c>
      <c r="CG6">
        <v>0</v>
      </c>
      <c r="CH6">
        <v>9</v>
      </c>
      <c r="CI6">
        <v>0</v>
      </c>
      <c r="CJ6">
        <v>0</v>
      </c>
      <c r="CK6">
        <v>9</v>
      </c>
      <c r="CL6">
        <v>0</v>
      </c>
      <c r="CM6">
        <v>0</v>
      </c>
      <c r="CN6">
        <v>9</v>
      </c>
      <c r="CO6">
        <v>0</v>
      </c>
      <c r="CP6">
        <v>0</v>
      </c>
      <c r="CQ6">
        <v>9</v>
      </c>
      <c r="CR6">
        <v>0</v>
      </c>
      <c r="CS6">
        <v>0</v>
      </c>
      <c r="CT6">
        <v>9</v>
      </c>
      <c r="CU6">
        <v>0</v>
      </c>
      <c r="CV6">
        <v>0</v>
      </c>
      <c r="CW6">
        <v>9</v>
      </c>
      <c r="CX6">
        <v>0</v>
      </c>
      <c r="CY6">
        <v>0</v>
      </c>
      <c r="CZ6">
        <v>9</v>
      </c>
      <c r="DA6">
        <v>0</v>
      </c>
      <c r="DB6">
        <v>0</v>
      </c>
      <c r="DC6">
        <v>9</v>
      </c>
      <c r="DD6">
        <v>0</v>
      </c>
      <c r="DE6">
        <v>0</v>
      </c>
      <c r="DF6">
        <v>9</v>
      </c>
      <c r="DG6">
        <v>0</v>
      </c>
      <c r="DH6">
        <v>0</v>
      </c>
      <c r="DI6">
        <v>9</v>
      </c>
      <c r="DJ6">
        <v>0</v>
      </c>
      <c r="DK6">
        <v>0</v>
      </c>
      <c r="DL6">
        <v>7</v>
      </c>
      <c r="DM6" t="s">
        <v>172</v>
      </c>
      <c r="DO6" t="s">
        <v>177</v>
      </c>
      <c r="DP6" t="s">
        <v>173</v>
      </c>
      <c r="DQ6" t="s">
        <v>173</v>
      </c>
      <c r="DR6">
        <v>10</v>
      </c>
      <c r="DS6">
        <v>1</v>
      </c>
      <c r="DT6">
        <v>444</v>
      </c>
      <c r="DU6">
        <v>75</v>
      </c>
      <c r="DV6">
        <v>444</v>
      </c>
      <c r="DW6">
        <v>0</v>
      </c>
      <c r="DX6">
        <v>0</v>
      </c>
      <c r="DY6">
        <v>33</v>
      </c>
      <c r="DZ6">
        <v>1</v>
      </c>
      <c r="EA6">
        <v>0</v>
      </c>
      <c r="EB6">
        <v>2</v>
      </c>
      <c r="EC6">
        <v>8</v>
      </c>
      <c r="ED6">
        <v>17</v>
      </c>
      <c r="EE6">
        <v>0</v>
      </c>
      <c r="EF6">
        <v>1</v>
      </c>
      <c r="EG6">
        <v>0</v>
      </c>
      <c r="EH6">
        <v>75</v>
      </c>
      <c r="EI6" t="s">
        <v>173</v>
      </c>
      <c r="EJ6">
        <v>92.86</v>
      </c>
      <c r="EK6" t="s">
        <v>177</v>
      </c>
      <c r="EL6">
        <v>8</v>
      </c>
      <c r="EM6" t="s">
        <v>177</v>
      </c>
      <c r="EN6">
        <v>0</v>
      </c>
      <c r="EO6">
        <v>281</v>
      </c>
      <c r="EP6">
        <v>281</v>
      </c>
      <c r="EQ6">
        <v>1</v>
      </c>
      <c r="ER6">
        <v>0</v>
      </c>
      <c r="ES6">
        <v>0</v>
      </c>
      <c r="ET6">
        <v>0</v>
      </c>
      <c r="EU6">
        <v>0</v>
      </c>
      <c r="EV6">
        <v>0</v>
      </c>
      <c r="EW6">
        <v>10</v>
      </c>
      <c r="EX6" t="s">
        <v>173</v>
      </c>
      <c r="EY6" t="s">
        <v>172</v>
      </c>
      <c r="FA6">
        <v>216</v>
      </c>
      <c r="FB6" t="s">
        <v>177</v>
      </c>
      <c r="FC6">
        <v>18</v>
      </c>
      <c r="FD6">
        <v>20.61</v>
      </c>
      <c r="FE6" t="s">
        <v>173</v>
      </c>
      <c r="FG6" t="s">
        <v>177</v>
      </c>
      <c r="FH6">
        <v>5570</v>
      </c>
      <c r="FI6" t="s">
        <v>177</v>
      </c>
      <c r="FJ6">
        <v>3.8690000000000002</v>
      </c>
      <c r="FK6" t="s">
        <v>186</v>
      </c>
      <c r="FL6" t="s">
        <v>172</v>
      </c>
      <c r="FM6" t="s">
        <v>177</v>
      </c>
      <c r="FN6" t="s">
        <v>177</v>
      </c>
      <c r="FO6" t="s">
        <v>215</v>
      </c>
      <c r="FP6" t="s">
        <v>216</v>
      </c>
    </row>
    <row r="7" spans="1:172" x14ac:dyDescent="0.2">
      <c r="A7" s="1">
        <v>6</v>
      </c>
      <c r="B7" t="s">
        <v>217</v>
      </c>
      <c r="C7" t="s">
        <v>173</v>
      </c>
      <c r="D7">
        <v>15</v>
      </c>
      <c r="E7" t="s">
        <v>173</v>
      </c>
      <c r="F7" t="s">
        <v>173</v>
      </c>
      <c r="G7" t="s">
        <v>190</v>
      </c>
      <c r="H7" t="s">
        <v>191</v>
      </c>
      <c r="I7" t="s">
        <v>176</v>
      </c>
      <c r="J7" t="s">
        <v>172</v>
      </c>
      <c r="K7" t="s">
        <v>172</v>
      </c>
      <c r="L7" t="s">
        <v>173</v>
      </c>
      <c r="M7" t="s">
        <v>177</v>
      </c>
      <c r="N7">
        <v>95</v>
      </c>
      <c r="O7" t="s">
        <v>177</v>
      </c>
      <c r="P7">
        <v>90</v>
      </c>
      <c r="Q7" t="s">
        <v>177</v>
      </c>
      <c r="R7">
        <v>95</v>
      </c>
      <c r="S7" t="s">
        <v>173</v>
      </c>
      <c r="T7" t="s">
        <v>173</v>
      </c>
      <c r="U7" t="s">
        <v>193</v>
      </c>
      <c r="V7" t="s">
        <v>194</v>
      </c>
      <c r="W7" t="s">
        <v>177</v>
      </c>
      <c r="X7" t="s">
        <v>177</v>
      </c>
      <c r="Y7">
        <v>15</v>
      </c>
      <c r="Z7" t="s">
        <v>177</v>
      </c>
      <c r="AA7" t="s">
        <v>177</v>
      </c>
      <c r="AB7">
        <v>8</v>
      </c>
      <c r="AC7" t="s">
        <v>177</v>
      </c>
      <c r="AD7" t="s">
        <v>177</v>
      </c>
      <c r="AE7">
        <v>100</v>
      </c>
      <c r="AF7" t="s">
        <v>177</v>
      </c>
      <c r="AG7" t="s">
        <v>177</v>
      </c>
      <c r="AH7">
        <v>8</v>
      </c>
      <c r="AI7" t="s">
        <v>177</v>
      </c>
      <c r="AJ7" t="s">
        <v>177</v>
      </c>
      <c r="AK7">
        <v>100</v>
      </c>
      <c r="AL7">
        <v>100</v>
      </c>
      <c r="AM7" t="s">
        <v>172</v>
      </c>
      <c r="AN7" t="s">
        <v>172</v>
      </c>
      <c r="AO7" t="s">
        <v>195</v>
      </c>
      <c r="AP7">
        <v>8</v>
      </c>
      <c r="AQ7" t="s">
        <v>196</v>
      </c>
      <c r="AR7" t="s">
        <v>173</v>
      </c>
      <c r="AS7" t="s">
        <v>172</v>
      </c>
      <c r="AT7" t="s">
        <v>172</v>
      </c>
      <c r="AU7" t="s">
        <v>172</v>
      </c>
      <c r="AW7">
        <v>82</v>
      </c>
      <c r="AX7" t="s">
        <v>177</v>
      </c>
      <c r="AY7">
        <v>216</v>
      </c>
      <c r="AZ7" t="s">
        <v>177</v>
      </c>
      <c r="BA7">
        <v>141</v>
      </c>
      <c r="BB7" t="s">
        <v>177</v>
      </c>
      <c r="BC7">
        <v>95</v>
      </c>
      <c r="BD7" t="s">
        <v>177</v>
      </c>
      <c r="BE7">
        <v>22041</v>
      </c>
      <c r="BF7" t="s">
        <v>173</v>
      </c>
      <c r="BG7" t="s">
        <v>172</v>
      </c>
      <c r="BH7" t="s">
        <v>172</v>
      </c>
      <c r="BK7" t="s">
        <v>177</v>
      </c>
      <c r="BL7">
        <v>2</v>
      </c>
      <c r="BM7" t="s">
        <v>173</v>
      </c>
      <c r="BN7" t="s">
        <v>204</v>
      </c>
      <c r="BO7" t="s">
        <v>197</v>
      </c>
      <c r="BQ7">
        <v>0</v>
      </c>
      <c r="BR7">
        <v>34</v>
      </c>
      <c r="BS7">
        <v>0</v>
      </c>
      <c r="BT7">
        <v>13088</v>
      </c>
      <c r="BU7">
        <v>12519</v>
      </c>
      <c r="BV7">
        <v>10397</v>
      </c>
      <c r="BW7">
        <v>10851</v>
      </c>
      <c r="BX7">
        <v>13140</v>
      </c>
      <c r="BY7">
        <v>13359</v>
      </c>
      <c r="BZ7">
        <v>12621</v>
      </c>
      <c r="CA7" t="s">
        <v>173</v>
      </c>
      <c r="CB7">
        <v>0</v>
      </c>
      <c r="CC7">
        <v>9</v>
      </c>
      <c r="CD7">
        <v>0</v>
      </c>
      <c r="CE7">
        <v>0</v>
      </c>
      <c r="CF7">
        <v>9</v>
      </c>
      <c r="CG7">
        <v>0</v>
      </c>
      <c r="CH7">
        <v>0</v>
      </c>
      <c r="CI7">
        <v>9</v>
      </c>
      <c r="CJ7">
        <v>0</v>
      </c>
      <c r="CK7">
        <v>0</v>
      </c>
      <c r="CL7">
        <v>9</v>
      </c>
      <c r="CM7">
        <v>0</v>
      </c>
      <c r="CN7">
        <v>0</v>
      </c>
      <c r="CO7">
        <v>9</v>
      </c>
      <c r="CP7">
        <v>0</v>
      </c>
      <c r="CQ7">
        <v>0</v>
      </c>
      <c r="CR7">
        <v>9</v>
      </c>
      <c r="CS7">
        <v>0</v>
      </c>
      <c r="CT7">
        <v>0</v>
      </c>
      <c r="CU7">
        <v>9</v>
      </c>
      <c r="CV7">
        <v>0</v>
      </c>
      <c r="CW7">
        <v>0</v>
      </c>
      <c r="CX7">
        <v>9</v>
      </c>
      <c r="CY7">
        <v>0</v>
      </c>
      <c r="CZ7">
        <v>0</v>
      </c>
      <c r="DA7">
        <v>9</v>
      </c>
      <c r="DB7">
        <v>0</v>
      </c>
      <c r="DC7">
        <v>0</v>
      </c>
      <c r="DD7">
        <v>9</v>
      </c>
      <c r="DE7">
        <v>0</v>
      </c>
      <c r="DF7">
        <v>0</v>
      </c>
      <c r="DG7">
        <v>9</v>
      </c>
      <c r="DH7">
        <v>0</v>
      </c>
      <c r="DI7">
        <v>0</v>
      </c>
      <c r="DJ7">
        <v>9</v>
      </c>
      <c r="DK7">
        <v>0</v>
      </c>
      <c r="DL7">
        <v>15</v>
      </c>
      <c r="DM7" t="s">
        <v>172</v>
      </c>
      <c r="DO7" t="s">
        <v>177</v>
      </c>
      <c r="DP7" t="s">
        <v>173</v>
      </c>
      <c r="DQ7" t="s">
        <v>173</v>
      </c>
      <c r="DR7">
        <v>10</v>
      </c>
      <c r="DS7">
        <v>1</v>
      </c>
      <c r="DT7">
        <v>499</v>
      </c>
      <c r="DU7">
        <v>288</v>
      </c>
      <c r="DV7">
        <v>491</v>
      </c>
      <c r="DW7">
        <v>0</v>
      </c>
      <c r="DX7">
        <v>4</v>
      </c>
      <c r="DY7">
        <v>90</v>
      </c>
      <c r="DZ7">
        <v>44</v>
      </c>
      <c r="EA7">
        <v>0</v>
      </c>
      <c r="EB7">
        <v>8</v>
      </c>
      <c r="EC7">
        <v>24</v>
      </c>
      <c r="ED7">
        <v>19</v>
      </c>
      <c r="EE7">
        <v>0</v>
      </c>
      <c r="EF7">
        <v>93</v>
      </c>
      <c r="EG7">
        <v>3</v>
      </c>
      <c r="EH7">
        <v>0</v>
      </c>
      <c r="EI7" t="s">
        <v>173</v>
      </c>
      <c r="EJ7">
        <v>90</v>
      </c>
      <c r="EK7" t="s">
        <v>173</v>
      </c>
      <c r="EM7" t="s">
        <v>173</v>
      </c>
      <c r="EO7">
        <v>141</v>
      </c>
      <c r="EP7">
        <v>213</v>
      </c>
      <c r="EQ7">
        <v>0</v>
      </c>
      <c r="ER7">
        <v>0</v>
      </c>
      <c r="ES7">
        <v>0</v>
      </c>
      <c r="ET7">
        <v>0</v>
      </c>
      <c r="EU7">
        <v>0</v>
      </c>
      <c r="EV7">
        <v>0</v>
      </c>
      <c r="EW7">
        <v>9</v>
      </c>
      <c r="EX7" t="s">
        <v>173</v>
      </c>
      <c r="EY7" t="s">
        <v>173</v>
      </c>
      <c r="EZ7">
        <v>40</v>
      </c>
      <c r="FA7">
        <v>360</v>
      </c>
      <c r="FB7" t="s">
        <v>177</v>
      </c>
      <c r="FC7">
        <v>14</v>
      </c>
      <c r="FD7">
        <v>17</v>
      </c>
      <c r="FE7" t="s">
        <v>177</v>
      </c>
      <c r="FF7">
        <v>50</v>
      </c>
      <c r="FG7" t="s">
        <v>177</v>
      </c>
      <c r="FH7">
        <v>7600</v>
      </c>
      <c r="FI7" t="s">
        <v>177</v>
      </c>
      <c r="FJ7">
        <v>5000</v>
      </c>
      <c r="FK7" t="s">
        <v>186</v>
      </c>
      <c r="FL7" t="s">
        <v>172</v>
      </c>
      <c r="FM7" t="s">
        <v>177</v>
      </c>
      <c r="FN7" t="s">
        <v>177</v>
      </c>
      <c r="FO7" t="s">
        <v>218</v>
      </c>
      <c r="FP7" t="s">
        <v>219</v>
      </c>
    </row>
    <row r="8" spans="1:172" x14ac:dyDescent="0.2">
      <c r="A8" s="1">
        <v>7</v>
      </c>
      <c r="B8" t="s">
        <v>220</v>
      </c>
      <c r="C8" t="s">
        <v>172</v>
      </c>
      <c r="E8" t="s">
        <v>172</v>
      </c>
      <c r="F8" t="s">
        <v>173</v>
      </c>
      <c r="G8" t="s">
        <v>175</v>
      </c>
      <c r="H8" t="s">
        <v>201</v>
      </c>
      <c r="I8" t="s">
        <v>176</v>
      </c>
      <c r="J8" t="s">
        <v>172</v>
      </c>
      <c r="K8" t="s">
        <v>172</v>
      </c>
      <c r="L8" t="s">
        <v>173</v>
      </c>
      <c r="M8" t="s">
        <v>177</v>
      </c>
      <c r="N8">
        <v>87.19</v>
      </c>
      <c r="O8" t="s">
        <v>177</v>
      </c>
      <c r="P8">
        <v>87.19</v>
      </c>
      <c r="Q8" t="s">
        <v>177</v>
      </c>
      <c r="R8">
        <v>103.68</v>
      </c>
      <c r="S8" t="s">
        <v>172</v>
      </c>
      <c r="T8" t="s">
        <v>172</v>
      </c>
      <c r="U8" t="s">
        <v>193</v>
      </c>
      <c r="V8" t="s">
        <v>194</v>
      </c>
      <c r="W8" t="s">
        <v>177</v>
      </c>
      <c r="X8" t="s">
        <v>177</v>
      </c>
      <c r="Y8">
        <v>2</v>
      </c>
      <c r="Z8" t="s">
        <v>177</v>
      </c>
      <c r="AA8" t="s">
        <v>177</v>
      </c>
      <c r="AB8">
        <v>2</v>
      </c>
      <c r="AC8" t="s">
        <v>177</v>
      </c>
      <c r="AD8" t="s">
        <v>177</v>
      </c>
      <c r="AE8">
        <v>2</v>
      </c>
      <c r="AF8" t="s">
        <v>177</v>
      </c>
      <c r="AG8" t="s">
        <v>177</v>
      </c>
      <c r="AH8">
        <v>2</v>
      </c>
      <c r="AI8" t="s">
        <v>177</v>
      </c>
      <c r="AJ8" t="s">
        <v>177</v>
      </c>
      <c r="AK8">
        <v>2</v>
      </c>
      <c r="AL8">
        <v>100</v>
      </c>
      <c r="AM8" t="s">
        <v>172</v>
      </c>
      <c r="AN8" t="s">
        <v>172</v>
      </c>
      <c r="AO8" t="s">
        <v>195</v>
      </c>
      <c r="AP8">
        <v>8</v>
      </c>
      <c r="AQ8" t="s">
        <v>196</v>
      </c>
      <c r="AR8" t="s">
        <v>173</v>
      </c>
      <c r="AS8" t="s">
        <v>172</v>
      </c>
      <c r="AT8" t="s">
        <v>172</v>
      </c>
      <c r="AU8" t="s">
        <v>172</v>
      </c>
      <c r="AW8">
        <v>47</v>
      </c>
      <c r="AX8" t="s">
        <v>177</v>
      </c>
      <c r="AY8">
        <v>264</v>
      </c>
      <c r="AZ8" t="s">
        <v>177</v>
      </c>
      <c r="BA8">
        <v>144</v>
      </c>
      <c r="BB8" t="s">
        <v>177</v>
      </c>
      <c r="BC8">
        <v>77.819999999999993</v>
      </c>
      <c r="BD8" t="s">
        <v>177</v>
      </c>
      <c r="BE8">
        <v>9549</v>
      </c>
      <c r="BF8" t="s">
        <v>173</v>
      </c>
      <c r="BG8" t="s">
        <v>172</v>
      </c>
      <c r="BH8" t="s">
        <v>172</v>
      </c>
      <c r="BK8" t="s">
        <v>173</v>
      </c>
      <c r="BM8" t="s">
        <v>173</v>
      </c>
      <c r="BN8" t="s">
        <v>184</v>
      </c>
      <c r="BO8" t="s">
        <v>221</v>
      </c>
      <c r="BQ8">
        <v>168</v>
      </c>
      <c r="BR8">
        <v>38</v>
      </c>
      <c r="BS8">
        <v>0</v>
      </c>
      <c r="BT8">
        <v>11900</v>
      </c>
      <c r="BU8">
        <v>10863</v>
      </c>
      <c r="BV8">
        <v>10268</v>
      </c>
      <c r="BW8">
        <v>10713</v>
      </c>
      <c r="BX8">
        <v>11060</v>
      </c>
      <c r="BY8">
        <v>11374</v>
      </c>
      <c r="BZ8">
        <v>10900</v>
      </c>
      <c r="CA8" t="s">
        <v>173</v>
      </c>
      <c r="CB8">
        <v>0</v>
      </c>
      <c r="CC8">
        <v>0</v>
      </c>
      <c r="CD8">
        <v>8</v>
      </c>
      <c r="CE8">
        <v>0</v>
      </c>
      <c r="CF8">
        <v>0</v>
      </c>
      <c r="CG8">
        <v>8</v>
      </c>
      <c r="CH8">
        <v>0</v>
      </c>
      <c r="CI8">
        <v>0</v>
      </c>
      <c r="CJ8">
        <v>8</v>
      </c>
      <c r="CK8">
        <v>0</v>
      </c>
      <c r="CL8">
        <v>0</v>
      </c>
      <c r="CM8">
        <v>8</v>
      </c>
      <c r="CN8">
        <v>0</v>
      </c>
      <c r="CO8">
        <v>0</v>
      </c>
      <c r="CP8">
        <v>8</v>
      </c>
      <c r="CQ8">
        <v>0</v>
      </c>
      <c r="CR8">
        <v>0</v>
      </c>
      <c r="CS8">
        <v>8</v>
      </c>
      <c r="CT8">
        <v>0</v>
      </c>
      <c r="CU8">
        <v>0</v>
      </c>
      <c r="CV8">
        <v>8</v>
      </c>
      <c r="CW8">
        <v>0</v>
      </c>
      <c r="CX8">
        <v>0</v>
      </c>
      <c r="CY8">
        <v>8</v>
      </c>
      <c r="CZ8">
        <v>0</v>
      </c>
      <c r="DA8">
        <v>0</v>
      </c>
      <c r="DB8">
        <v>8</v>
      </c>
      <c r="DC8">
        <v>0</v>
      </c>
      <c r="DD8">
        <v>0</v>
      </c>
      <c r="DE8">
        <v>8</v>
      </c>
      <c r="DF8">
        <v>0</v>
      </c>
      <c r="DG8">
        <v>0</v>
      </c>
      <c r="DH8">
        <v>8</v>
      </c>
      <c r="DI8">
        <v>0</v>
      </c>
      <c r="DJ8">
        <v>0</v>
      </c>
      <c r="DK8">
        <v>7</v>
      </c>
      <c r="DL8">
        <v>20</v>
      </c>
      <c r="DM8" t="s">
        <v>172</v>
      </c>
      <c r="DO8" t="s">
        <v>177</v>
      </c>
      <c r="DP8" t="s">
        <v>173</v>
      </c>
      <c r="DQ8" t="s">
        <v>172</v>
      </c>
      <c r="DT8">
        <v>184</v>
      </c>
      <c r="DU8">
        <v>64</v>
      </c>
      <c r="DV8">
        <v>184</v>
      </c>
      <c r="DW8">
        <v>0</v>
      </c>
      <c r="DX8">
        <v>1</v>
      </c>
      <c r="DY8">
        <v>18</v>
      </c>
      <c r="DZ8">
        <v>0</v>
      </c>
      <c r="EA8">
        <v>0</v>
      </c>
      <c r="EB8">
        <v>0</v>
      </c>
      <c r="EC8">
        <v>5</v>
      </c>
      <c r="ED8">
        <v>7</v>
      </c>
      <c r="EE8">
        <v>0</v>
      </c>
      <c r="EF8">
        <v>14</v>
      </c>
      <c r="EG8">
        <v>0</v>
      </c>
      <c r="EH8">
        <v>19</v>
      </c>
      <c r="EI8" t="s">
        <v>173</v>
      </c>
      <c r="EJ8">
        <v>83.41</v>
      </c>
      <c r="EK8" t="s">
        <v>177</v>
      </c>
      <c r="EL8">
        <v>5</v>
      </c>
      <c r="EM8" t="s">
        <v>177</v>
      </c>
      <c r="EN8">
        <v>0</v>
      </c>
      <c r="EO8">
        <v>48</v>
      </c>
      <c r="EP8">
        <v>43</v>
      </c>
      <c r="EQ8">
        <v>1</v>
      </c>
      <c r="ER8">
        <v>0</v>
      </c>
      <c r="ES8">
        <v>0</v>
      </c>
      <c r="ET8">
        <v>0</v>
      </c>
      <c r="EU8">
        <v>0</v>
      </c>
      <c r="EV8">
        <v>0</v>
      </c>
      <c r="EW8">
        <v>8</v>
      </c>
      <c r="EX8" t="s">
        <v>173</v>
      </c>
      <c r="EY8" t="s">
        <v>172</v>
      </c>
      <c r="FA8">
        <v>0</v>
      </c>
      <c r="FB8" t="s">
        <v>177</v>
      </c>
      <c r="FC8">
        <v>13</v>
      </c>
      <c r="FD8">
        <v>20.2</v>
      </c>
      <c r="FE8" t="s">
        <v>173</v>
      </c>
      <c r="FG8" t="s">
        <v>177</v>
      </c>
      <c r="FH8">
        <v>3500</v>
      </c>
      <c r="FI8" t="s">
        <v>177</v>
      </c>
      <c r="FJ8">
        <v>3046</v>
      </c>
      <c r="FK8" t="s">
        <v>186</v>
      </c>
      <c r="FL8" t="s">
        <v>172</v>
      </c>
      <c r="FM8" t="s">
        <v>177</v>
      </c>
      <c r="FN8" t="s">
        <v>177</v>
      </c>
      <c r="FO8" t="s">
        <v>222</v>
      </c>
      <c r="FP8" t="s">
        <v>223</v>
      </c>
    </row>
    <row r="9" spans="1:172" x14ac:dyDescent="0.2">
      <c r="A9" s="1">
        <v>8</v>
      </c>
      <c r="B9" t="s">
        <v>224</v>
      </c>
      <c r="C9" t="s">
        <v>173</v>
      </c>
      <c r="D9">
        <v>15</v>
      </c>
      <c r="E9" t="s">
        <v>172</v>
      </c>
      <c r="F9" t="s">
        <v>172</v>
      </c>
      <c r="G9" t="s">
        <v>175</v>
      </c>
      <c r="H9" t="s">
        <v>175</v>
      </c>
      <c r="I9" t="s">
        <v>192</v>
      </c>
      <c r="J9" t="s">
        <v>173</v>
      </c>
      <c r="K9" t="s">
        <v>172</v>
      </c>
      <c r="L9" t="s">
        <v>173</v>
      </c>
      <c r="M9" t="s">
        <v>177</v>
      </c>
      <c r="N9">
        <v>97.8</v>
      </c>
      <c r="O9" t="s">
        <v>177</v>
      </c>
      <c r="P9">
        <v>96.44</v>
      </c>
      <c r="Q9" t="s">
        <v>177</v>
      </c>
      <c r="R9">
        <v>96.82</v>
      </c>
      <c r="S9" t="s">
        <v>172</v>
      </c>
      <c r="T9" t="s">
        <v>172</v>
      </c>
      <c r="U9" t="s">
        <v>178</v>
      </c>
      <c r="V9" t="s">
        <v>194</v>
      </c>
      <c r="W9" t="s">
        <v>177</v>
      </c>
      <c r="X9" t="s">
        <v>177</v>
      </c>
      <c r="Y9">
        <v>3</v>
      </c>
      <c r="Z9" t="s">
        <v>177</v>
      </c>
      <c r="AA9" t="s">
        <v>177</v>
      </c>
      <c r="AB9">
        <v>3</v>
      </c>
      <c r="AC9" t="s">
        <v>177</v>
      </c>
      <c r="AD9" t="s">
        <v>177</v>
      </c>
      <c r="AE9">
        <v>3</v>
      </c>
      <c r="AF9" t="s">
        <v>177</v>
      </c>
      <c r="AG9" t="s">
        <v>177</v>
      </c>
      <c r="AH9">
        <v>3</v>
      </c>
      <c r="AI9" t="s">
        <v>177</v>
      </c>
      <c r="AJ9" t="s">
        <v>177</v>
      </c>
      <c r="AK9">
        <v>3</v>
      </c>
      <c r="AL9">
        <v>7</v>
      </c>
      <c r="AM9" t="s">
        <v>172</v>
      </c>
      <c r="AN9" t="s">
        <v>173</v>
      </c>
      <c r="AO9" t="s">
        <v>180</v>
      </c>
      <c r="AP9">
        <v>8</v>
      </c>
      <c r="AQ9" t="s">
        <v>196</v>
      </c>
      <c r="AR9" t="s">
        <v>172</v>
      </c>
      <c r="AS9" t="s">
        <v>173</v>
      </c>
      <c r="AT9" t="s">
        <v>172</v>
      </c>
      <c r="AU9" t="s">
        <v>172</v>
      </c>
      <c r="AW9">
        <v>58</v>
      </c>
      <c r="AX9" t="s">
        <v>177</v>
      </c>
      <c r="AY9">
        <v>53</v>
      </c>
      <c r="AZ9" t="s">
        <v>177</v>
      </c>
      <c r="BA9">
        <v>30</v>
      </c>
      <c r="BB9" t="s">
        <v>177</v>
      </c>
      <c r="BC9">
        <v>82</v>
      </c>
      <c r="BD9" t="s">
        <v>177</v>
      </c>
      <c r="BE9">
        <v>15241</v>
      </c>
      <c r="BF9" t="s">
        <v>173</v>
      </c>
      <c r="BG9" t="s">
        <v>172</v>
      </c>
      <c r="BH9" t="s">
        <v>172</v>
      </c>
      <c r="BK9" t="s">
        <v>177</v>
      </c>
      <c r="BL9">
        <v>15</v>
      </c>
      <c r="BM9" t="s">
        <v>173</v>
      </c>
      <c r="BN9" t="s">
        <v>225</v>
      </c>
      <c r="BO9" t="s">
        <v>185</v>
      </c>
      <c r="BQ9">
        <v>0</v>
      </c>
      <c r="BR9">
        <v>3</v>
      </c>
      <c r="BS9">
        <v>0</v>
      </c>
      <c r="BT9">
        <v>7522</v>
      </c>
      <c r="BU9">
        <v>8261</v>
      </c>
      <c r="BV9">
        <v>6925</v>
      </c>
      <c r="BW9">
        <v>9537</v>
      </c>
      <c r="BX9">
        <v>7747</v>
      </c>
      <c r="BY9">
        <v>7086</v>
      </c>
      <c r="BZ9">
        <v>9902</v>
      </c>
      <c r="CA9" t="s">
        <v>173</v>
      </c>
      <c r="CB9">
        <v>0</v>
      </c>
      <c r="CC9">
        <v>0</v>
      </c>
      <c r="CD9">
        <v>7</v>
      </c>
      <c r="CE9">
        <v>0</v>
      </c>
      <c r="CF9">
        <v>0</v>
      </c>
      <c r="CG9">
        <v>8</v>
      </c>
      <c r="CH9">
        <v>0</v>
      </c>
      <c r="CI9">
        <v>0</v>
      </c>
      <c r="CJ9">
        <v>7</v>
      </c>
      <c r="CK9">
        <v>0</v>
      </c>
      <c r="CL9">
        <v>0</v>
      </c>
      <c r="CM9">
        <v>8</v>
      </c>
      <c r="CN9">
        <v>0</v>
      </c>
      <c r="CO9">
        <v>0</v>
      </c>
      <c r="CP9">
        <v>8</v>
      </c>
      <c r="CQ9">
        <v>0</v>
      </c>
      <c r="CR9">
        <v>0</v>
      </c>
      <c r="CS9">
        <v>8</v>
      </c>
      <c r="CT9">
        <v>0</v>
      </c>
      <c r="CU9">
        <v>0</v>
      </c>
      <c r="CV9">
        <v>8</v>
      </c>
      <c r="CW9">
        <v>0</v>
      </c>
      <c r="CX9">
        <v>0</v>
      </c>
      <c r="CY9">
        <v>8</v>
      </c>
      <c r="CZ9">
        <v>0</v>
      </c>
      <c r="DA9">
        <v>0</v>
      </c>
      <c r="DB9">
        <v>8</v>
      </c>
      <c r="DC9">
        <v>0</v>
      </c>
      <c r="DD9">
        <v>0</v>
      </c>
      <c r="DE9">
        <v>8</v>
      </c>
      <c r="DF9">
        <v>0</v>
      </c>
      <c r="DG9">
        <v>0</v>
      </c>
      <c r="DH9">
        <v>8</v>
      </c>
      <c r="DI9">
        <v>0</v>
      </c>
      <c r="DJ9">
        <v>0</v>
      </c>
      <c r="DK9">
        <v>8</v>
      </c>
      <c r="DL9">
        <v>30</v>
      </c>
      <c r="DM9" t="s">
        <v>172</v>
      </c>
      <c r="DO9" t="s">
        <v>177</v>
      </c>
      <c r="DP9" t="s">
        <v>173</v>
      </c>
      <c r="DQ9" t="s">
        <v>173</v>
      </c>
      <c r="DR9">
        <v>2</v>
      </c>
      <c r="DS9">
        <v>2</v>
      </c>
      <c r="DT9">
        <v>210</v>
      </c>
      <c r="DU9">
        <v>219</v>
      </c>
      <c r="DV9">
        <v>210</v>
      </c>
      <c r="DW9">
        <v>0</v>
      </c>
      <c r="DX9">
        <v>2</v>
      </c>
      <c r="DY9">
        <v>41</v>
      </c>
      <c r="DZ9">
        <v>5</v>
      </c>
      <c r="EA9">
        <v>6</v>
      </c>
      <c r="EB9">
        <v>2</v>
      </c>
      <c r="EC9">
        <v>4</v>
      </c>
      <c r="ED9">
        <v>9</v>
      </c>
      <c r="EE9">
        <v>0</v>
      </c>
      <c r="EF9">
        <v>27</v>
      </c>
      <c r="EG9">
        <v>0</v>
      </c>
      <c r="EH9">
        <v>219</v>
      </c>
      <c r="EI9" t="s">
        <v>173</v>
      </c>
      <c r="EJ9">
        <v>90</v>
      </c>
      <c r="EK9" t="s">
        <v>177</v>
      </c>
      <c r="EL9">
        <v>4</v>
      </c>
      <c r="EM9" t="s">
        <v>177</v>
      </c>
      <c r="EN9">
        <v>2</v>
      </c>
      <c r="EO9">
        <v>310</v>
      </c>
      <c r="EP9">
        <v>46</v>
      </c>
      <c r="EQ9">
        <v>0</v>
      </c>
      <c r="ER9">
        <v>0</v>
      </c>
      <c r="ES9">
        <v>0</v>
      </c>
      <c r="ET9">
        <v>0</v>
      </c>
      <c r="EU9">
        <v>0</v>
      </c>
      <c r="EV9">
        <v>0</v>
      </c>
      <c r="EW9">
        <v>8</v>
      </c>
      <c r="EX9" t="s">
        <v>173</v>
      </c>
      <c r="EY9" t="s">
        <v>172</v>
      </c>
      <c r="FA9">
        <v>144</v>
      </c>
      <c r="FB9" t="s">
        <v>177</v>
      </c>
      <c r="FC9">
        <v>3</v>
      </c>
      <c r="FD9">
        <v>15</v>
      </c>
      <c r="FE9" t="s">
        <v>173</v>
      </c>
      <c r="FG9" t="s">
        <v>177</v>
      </c>
      <c r="FH9">
        <v>2722</v>
      </c>
      <c r="FI9" t="s">
        <v>177</v>
      </c>
      <c r="FJ9">
        <v>2060</v>
      </c>
      <c r="FK9" t="s">
        <v>179</v>
      </c>
      <c r="FL9" t="s">
        <v>172</v>
      </c>
      <c r="FM9" t="s">
        <v>177</v>
      </c>
      <c r="FN9" t="s">
        <v>177</v>
      </c>
      <c r="FO9" t="s">
        <v>226</v>
      </c>
      <c r="FP9" t="s">
        <v>227</v>
      </c>
    </row>
    <row r="10" spans="1:172" x14ac:dyDescent="0.2">
      <c r="A10" s="1">
        <v>9</v>
      </c>
      <c r="B10" t="s">
        <v>228</v>
      </c>
      <c r="C10" t="s">
        <v>172</v>
      </c>
      <c r="E10" t="s">
        <v>172</v>
      </c>
      <c r="F10" t="s">
        <v>173</v>
      </c>
      <c r="G10" t="s">
        <v>175</v>
      </c>
      <c r="H10" t="s">
        <v>174</v>
      </c>
      <c r="I10" t="s">
        <v>176</v>
      </c>
      <c r="J10" t="s">
        <v>172</v>
      </c>
      <c r="K10" t="s">
        <v>172</v>
      </c>
      <c r="L10" t="s">
        <v>173</v>
      </c>
      <c r="M10" t="s">
        <v>177</v>
      </c>
      <c r="N10">
        <v>100</v>
      </c>
      <c r="O10" t="s">
        <v>177</v>
      </c>
      <c r="P10">
        <v>100</v>
      </c>
      <c r="Q10" t="s">
        <v>177</v>
      </c>
      <c r="R10">
        <v>80</v>
      </c>
      <c r="S10" t="s">
        <v>173</v>
      </c>
      <c r="T10" t="s">
        <v>173</v>
      </c>
      <c r="U10" t="s">
        <v>175</v>
      </c>
      <c r="V10" t="s">
        <v>194</v>
      </c>
      <c r="W10" t="s">
        <v>177</v>
      </c>
      <c r="X10" t="s">
        <v>177</v>
      </c>
      <c r="Y10">
        <v>8</v>
      </c>
      <c r="Z10" t="s">
        <v>177</v>
      </c>
      <c r="AA10" t="s">
        <v>177</v>
      </c>
      <c r="AB10">
        <v>7</v>
      </c>
      <c r="AC10" t="s">
        <v>177</v>
      </c>
      <c r="AD10" t="s">
        <v>177</v>
      </c>
      <c r="AE10">
        <v>87.5</v>
      </c>
      <c r="AF10" t="s">
        <v>177</v>
      </c>
      <c r="AG10" t="s">
        <v>177</v>
      </c>
      <c r="AH10">
        <v>7</v>
      </c>
      <c r="AI10" t="s">
        <v>177</v>
      </c>
      <c r="AJ10" t="s">
        <v>177</v>
      </c>
      <c r="AK10">
        <v>85.7</v>
      </c>
      <c r="AL10">
        <v>100</v>
      </c>
      <c r="AM10" t="s">
        <v>173</v>
      </c>
      <c r="AN10" t="s">
        <v>172</v>
      </c>
      <c r="AO10" t="s">
        <v>180</v>
      </c>
      <c r="AP10">
        <v>11</v>
      </c>
      <c r="AQ10" t="s">
        <v>181</v>
      </c>
      <c r="AR10" t="s">
        <v>173</v>
      </c>
      <c r="AS10" t="s">
        <v>172</v>
      </c>
      <c r="AT10" t="s">
        <v>172</v>
      </c>
      <c r="AU10" t="s">
        <v>172</v>
      </c>
      <c r="AW10">
        <v>82</v>
      </c>
      <c r="AX10" t="s">
        <v>177</v>
      </c>
      <c r="AY10">
        <v>452</v>
      </c>
      <c r="AZ10" t="s">
        <v>177</v>
      </c>
      <c r="BA10">
        <v>359</v>
      </c>
      <c r="BB10" t="s">
        <v>177</v>
      </c>
      <c r="BC10">
        <v>80</v>
      </c>
      <c r="BD10" t="s">
        <v>177</v>
      </c>
      <c r="BE10">
        <v>62.645000000000003</v>
      </c>
      <c r="BF10" t="s">
        <v>172</v>
      </c>
      <c r="BG10" t="s">
        <v>172</v>
      </c>
      <c r="BH10" t="s">
        <v>173</v>
      </c>
      <c r="BI10" t="s">
        <v>229</v>
      </c>
      <c r="BJ10" t="s">
        <v>230</v>
      </c>
      <c r="BK10" t="s">
        <v>173</v>
      </c>
      <c r="BM10" t="s">
        <v>173</v>
      </c>
      <c r="BN10" t="s">
        <v>204</v>
      </c>
      <c r="BO10" t="s">
        <v>231</v>
      </c>
      <c r="BQ10">
        <v>228</v>
      </c>
      <c r="BR10">
        <v>0</v>
      </c>
      <c r="BS10">
        <v>0</v>
      </c>
      <c r="BT10">
        <v>11.867000000000001</v>
      </c>
      <c r="BU10">
        <v>10.775</v>
      </c>
      <c r="BV10">
        <v>10.371</v>
      </c>
      <c r="BW10">
        <v>11.334</v>
      </c>
      <c r="BX10">
        <v>11.063000000000001</v>
      </c>
      <c r="BY10">
        <v>11.209</v>
      </c>
      <c r="BZ10">
        <v>13.595000000000001</v>
      </c>
      <c r="CA10" t="s">
        <v>173</v>
      </c>
      <c r="CB10">
        <v>4</v>
      </c>
      <c r="CC10">
        <v>2</v>
      </c>
      <c r="CD10">
        <v>4</v>
      </c>
      <c r="CE10">
        <v>4</v>
      </c>
      <c r="CF10">
        <v>2</v>
      </c>
      <c r="CG10">
        <v>4</v>
      </c>
      <c r="CH10">
        <v>4</v>
      </c>
      <c r="CI10">
        <v>2</v>
      </c>
      <c r="CJ10">
        <v>4</v>
      </c>
      <c r="CK10">
        <v>4</v>
      </c>
      <c r="CL10">
        <v>2</v>
      </c>
      <c r="CM10">
        <v>4</v>
      </c>
      <c r="CN10">
        <v>4</v>
      </c>
      <c r="CO10">
        <v>2</v>
      </c>
      <c r="CP10">
        <v>4</v>
      </c>
      <c r="CQ10">
        <v>4</v>
      </c>
      <c r="CR10">
        <v>2</v>
      </c>
      <c r="CS10">
        <v>5</v>
      </c>
      <c r="CT10">
        <v>4</v>
      </c>
      <c r="CU10">
        <v>1</v>
      </c>
      <c r="CV10">
        <v>5</v>
      </c>
      <c r="CW10">
        <v>4</v>
      </c>
      <c r="CX10">
        <v>1</v>
      </c>
      <c r="CY10">
        <v>5</v>
      </c>
      <c r="CZ10">
        <v>3</v>
      </c>
      <c r="DA10">
        <v>1</v>
      </c>
      <c r="DB10">
        <v>5</v>
      </c>
      <c r="DC10">
        <v>3</v>
      </c>
      <c r="DD10">
        <v>1</v>
      </c>
      <c r="DE10">
        <v>5</v>
      </c>
      <c r="DF10">
        <v>3</v>
      </c>
      <c r="DG10">
        <v>1</v>
      </c>
      <c r="DH10">
        <v>5</v>
      </c>
      <c r="DI10">
        <v>3</v>
      </c>
      <c r="DJ10">
        <v>1</v>
      </c>
      <c r="DK10">
        <v>5</v>
      </c>
      <c r="DL10">
        <v>10</v>
      </c>
      <c r="DM10" t="s">
        <v>172</v>
      </c>
      <c r="DO10" t="s">
        <v>177</v>
      </c>
      <c r="DP10" t="s">
        <v>173</v>
      </c>
      <c r="DQ10" t="s">
        <v>173</v>
      </c>
      <c r="DR10">
        <v>11</v>
      </c>
      <c r="DS10">
        <v>1</v>
      </c>
      <c r="DT10">
        <v>731</v>
      </c>
      <c r="DU10">
        <v>448</v>
      </c>
      <c r="DV10">
        <v>731</v>
      </c>
      <c r="DW10">
        <v>1</v>
      </c>
      <c r="DX10">
        <v>6</v>
      </c>
      <c r="DY10">
        <v>147</v>
      </c>
      <c r="DZ10">
        <v>12</v>
      </c>
      <c r="EA10">
        <v>9</v>
      </c>
      <c r="EB10">
        <v>11</v>
      </c>
      <c r="EC10">
        <v>41</v>
      </c>
      <c r="ED10">
        <v>21</v>
      </c>
      <c r="EE10">
        <v>0</v>
      </c>
      <c r="EF10">
        <v>76</v>
      </c>
      <c r="EG10">
        <v>0</v>
      </c>
      <c r="EH10">
        <v>324</v>
      </c>
      <c r="EI10" t="s">
        <v>172</v>
      </c>
      <c r="EJ10">
        <v>100</v>
      </c>
      <c r="EK10" t="s">
        <v>177</v>
      </c>
      <c r="EL10">
        <v>10</v>
      </c>
      <c r="EM10" t="s">
        <v>177</v>
      </c>
      <c r="EN10">
        <v>0</v>
      </c>
      <c r="EO10">
        <v>460</v>
      </c>
      <c r="EP10">
        <v>145</v>
      </c>
      <c r="EQ10">
        <v>1</v>
      </c>
      <c r="ER10">
        <v>0</v>
      </c>
      <c r="ES10">
        <v>0</v>
      </c>
      <c r="ET10">
        <v>0</v>
      </c>
      <c r="EU10">
        <v>0</v>
      </c>
      <c r="EV10">
        <v>0</v>
      </c>
      <c r="EW10">
        <v>11</v>
      </c>
      <c r="EX10" t="s">
        <v>173</v>
      </c>
      <c r="EY10" t="s">
        <v>173</v>
      </c>
      <c r="EZ10">
        <v>20</v>
      </c>
      <c r="FA10">
        <v>330</v>
      </c>
      <c r="FB10" t="s">
        <v>177</v>
      </c>
      <c r="FC10">
        <v>18</v>
      </c>
      <c r="FD10">
        <v>21.03</v>
      </c>
      <c r="FE10" t="s">
        <v>177</v>
      </c>
      <c r="FF10">
        <v>200</v>
      </c>
      <c r="FG10" t="s">
        <v>177</v>
      </c>
      <c r="FH10">
        <v>4377</v>
      </c>
      <c r="FI10" t="s">
        <v>177</v>
      </c>
      <c r="FJ10">
        <v>3615</v>
      </c>
      <c r="FK10" t="s">
        <v>186</v>
      </c>
      <c r="FL10" t="s">
        <v>172</v>
      </c>
      <c r="FM10" t="s">
        <v>177</v>
      </c>
      <c r="FN10" t="s">
        <v>177</v>
      </c>
      <c r="FO10" t="s">
        <v>232</v>
      </c>
      <c r="FP10" t="s">
        <v>233</v>
      </c>
    </row>
    <row r="11" spans="1:172" x14ac:dyDescent="0.2">
      <c r="A11" s="1">
        <v>10</v>
      </c>
      <c r="B11" t="s">
        <v>234</v>
      </c>
      <c r="C11" t="s">
        <v>173</v>
      </c>
      <c r="D11">
        <v>20</v>
      </c>
      <c r="E11" t="s">
        <v>172</v>
      </c>
      <c r="F11" t="s">
        <v>172</v>
      </c>
      <c r="G11" t="s">
        <v>175</v>
      </c>
      <c r="H11" t="s">
        <v>201</v>
      </c>
      <c r="I11" t="s">
        <v>192</v>
      </c>
      <c r="J11" t="s">
        <v>172</v>
      </c>
      <c r="K11" t="s">
        <v>172</v>
      </c>
      <c r="L11" t="s">
        <v>173</v>
      </c>
      <c r="M11" t="s">
        <v>177</v>
      </c>
      <c r="N11">
        <v>100</v>
      </c>
      <c r="O11" t="s">
        <v>177</v>
      </c>
      <c r="P11">
        <v>95</v>
      </c>
      <c r="Q11" t="s">
        <v>177</v>
      </c>
      <c r="R11">
        <v>95</v>
      </c>
      <c r="S11" t="s">
        <v>173</v>
      </c>
      <c r="T11" t="s">
        <v>173</v>
      </c>
      <c r="U11" t="s">
        <v>178</v>
      </c>
      <c r="V11" t="s">
        <v>194</v>
      </c>
      <c r="W11" t="s">
        <v>177</v>
      </c>
      <c r="X11" t="s">
        <v>177</v>
      </c>
      <c r="Y11">
        <v>6</v>
      </c>
      <c r="Z11" t="s">
        <v>177</v>
      </c>
      <c r="AA11" t="s">
        <v>177</v>
      </c>
      <c r="AB11">
        <v>1</v>
      </c>
      <c r="AC11" t="s">
        <v>177</v>
      </c>
      <c r="AD11" t="s">
        <v>177</v>
      </c>
      <c r="AE11">
        <v>100</v>
      </c>
      <c r="AF11" t="s">
        <v>173</v>
      </c>
      <c r="AG11" t="s">
        <v>177</v>
      </c>
      <c r="AI11" t="s">
        <v>173</v>
      </c>
      <c r="AJ11" t="s">
        <v>177</v>
      </c>
      <c r="AL11">
        <v>100</v>
      </c>
      <c r="AM11" t="s">
        <v>172</v>
      </c>
      <c r="AN11" t="s">
        <v>172</v>
      </c>
      <c r="AO11" t="s">
        <v>195</v>
      </c>
      <c r="AP11">
        <v>6</v>
      </c>
      <c r="AQ11" t="s">
        <v>196</v>
      </c>
      <c r="AR11" t="s">
        <v>173</v>
      </c>
      <c r="AS11" t="s">
        <v>172</v>
      </c>
      <c r="AT11" t="s">
        <v>172</v>
      </c>
      <c r="AU11" t="s">
        <v>172</v>
      </c>
      <c r="AW11">
        <v>47</v>
      </c>
      <c r="AX11" t="s">
        <v>177</v>
      </c>
      <c r="AY11">
        <v>340</v>
      </c>
      <c r="AZ11" t="s">
        <v>177</v>
      </c>
      <c r="BA11">
        <v>272</v>
      </c>
      <c r="BB11" t="s">
        <v>177</v>
      </c>
      <c r="BC11">
        <v>100</v>
      </c>
      <c r="BD11" t="s">
        <v>177</v>
      </c>
      <c r="BE11">
        <v>11322</v>
      </c>
      <c r="BF11" t="s">
        <v>173</v>
      </c>
      <c r="BG11" t="s">
        <v>172</v>
      </c>
      <c r="BH11" t="s">
        <v>172</v>
      </c>
      <c r="BK11" t="s">
        <v>177</v>
      </c>
      <c r="BL11">
        <v>20</v>
      </c>
      <c r="BM11" t="s">
        <v>173</v>
      </c>
      <c r="BN11" t="s">
        <v>204</v>
      </c>
      <c r="BO11" t="s">
        <v>185</v>
      </c>
      <c r="BQ11">
        <v>0</v>
      </c>
      <c r="BR11">
        <v>71</v>
      </c>
      <c r="BS11">
        <v>0</v>
      </c>
      <c r="BT11">
        <v>2115</v>
      </c>
      <c r="BU11">
        <v>2207</v>
      </c>
      <c r="BV11">
        <v>2495</v>
      </c>
      <c r="BW11">
        <v>2099</v>
      </c>
      <c r="BX11">
        <v>2487</v>
      </c>
      <c r="BY11">
        <v>2497</v>
      </c>
      <c r="BZ11">
        <v>41316</v>
      </c>
      <c r="CA11" t="s">
        <v>173</v>
      </c>
      <c r="CB11">
        <v>0</v>
      </c>
      <c r="CC11">
        <v>0</v>
      </c>
      <c r="CD11">
        <v>7</v>
      </c>
      <c r="CE11">
        <v>0</v>
      </c>
      <c r="CF11">
        <v>0</v>
      </c>
      <c r="CG11">
        <v>7</v>
      </c>
      <c r="CH11">
        <v>0</v>
      </c>
      <c r="CI11">
        <v>0</v>
      </c>
      <c r="CJ11">
        <v>7</v>
      </c>
      <c r="CK11">
        <v>0</v>
      </c>
      <c r="CL11">
        <v>0</v>
      </c>
      <c r="CM11">
        <v>7</v>
      </c>
      <c r="CN11">
        <v>0</v>
      </c>
      <c r="CO11">
        <v>0</v>
      </c>
      <c r="CP11">
        <v>7</v>
      </c>
      <c r="CQ11">
        <v>0</v>
      </c>
      <c r="CR11">
        <v>0</v>
      </c>
      <c r="CS11">
        <v>7</v>
      </c>
      <c r="CT11">
        <v>0</v>
      </c>
      <c r="CU11">
        <v>0</v>
      </c>
      <c r="CV11">
        <v>7</v>
      </c>
      <c r="CW11">
        <v>0</v>
      </c>
      <c r="CX11">
        <v>0</v>
      </c>
      <c r="CY11">
        <v>7</v>
      </c>
      <c r="CZ11">
        <v>0</v>
      </c>
      <c r="DA11">
        <v>0</v>
      </c>
      <c r="DB11">
        <v>7</v>
      </c>
      <c r="DC11">
        <v>0</v>
      </c>
      <c r="DD11">
        <v>0</v>
      </c>
      <c r="DE11">
        <v>7</v>
      </c>
      <c r="DF11">
        <v>0</v>
      </c>
      <c r="DG11">
        <v>0</v>
      </c>
      <c r="DH11">
        <v>7</v>
      </c>
      <c r="DI11">
        <v>0</v>
      </c>
      <c r="DJ11">
        <v>0</v>
      </c>
      <c r="DK11">
        <v>7</v>
      </c>
      <c r="DL11">
        <v>5</v>
      </c>
      <c r="DM11" t="s">
        <v>173</v>
      </c>
      <c r="DN11">
        <v>2</v>
      </c>
      <c r="DO11" t="s">
        <v>173</v>
      </c>
      <c r="DP11" t="s">
        <v>173</v>
      </c>
      <c r="DQ11" t="s">
        <v>173</v>
      </c>
      <c r="DR11">
        <v>1</v>
      </c>
      <c r="DS11">
        <v>1</v>
      </c>
      <c r="DT11">
        <v>1773</v>
      </c>
      <c r="DU11">
        <v>550</v>
      </c>
      <c r="DV11">
        <v>1241</v>
      </c>
      <c r="DW11">
        <v>224</v>
      </c>
      <c r="DX11">
        <v>23</v>
      </c>
      <c r="DY11">
        <v>0</v>
      </c>
      <c r="DZ11">
        <v>145</v>
      </c>
      <c r="EA11">
        <v>200</v>
      </c>
      <c r="EB11">
        <v>121</v>
      </c>
      <c r="EC11">
        <v>0</v>
      </c>
      <c r="ED11">
        <v>198</v>
      </c>
      <c r="EE11">
        <v>0</v>
      </c>
      <c r="EF11">
        <v>112</v>
      </c>
      <c r="EG11">
        <v>32</v>
      </c>
      <c r="EH11">
        <v>168</v>
      </c>
      <c r="EI11" t="s">
        <v>173</v>
      </c>
      <c r="EJ11">
        <v>89.69</v>
      </c>
      <c r="EK11" t="s">
        <v>177</v>
      </c>
      <c r="EL11">
        <v>9</v>
      </c>
      <c r="EM11" t="s">
        <v>177</v>
      </c>
      <c r="EN11">
        <v>0</v>
      </c>
      <c r="EO11">
        <v>284</v>
      </c>
      <c r="EP11">
        <v>284</v>
      </c>
      <c r="EQ11">
        <v>0</v>
      </c>
      <c r="ER11">
        <v>0</v>
      </c>
      <c r="ES11">
        <v>0</v>
      </c>
      <c r="ET11">
        <v>0</v>
      </c>
      <c r="EU11">
        <v>0</v>
      </c>
      <c r="EV11">
        <v>0</v>
      </c>
      <c r="EW11">
        <v>6</v>
      </c>
      <c r="EX11" t="s">
        <v>173</v>
      </c>
      <c r="EY11" t="s">
        <v>172</v>
      </c>
      <c r="FA11">
        <v>200</v>
      </c>
      <c r="FB11" t="s">
        <v>177</v>
      </c>
      <c r="FC11">
        <v>10</v>
      </c>
      <c r="FD11">
        <v>20.43</v>
      </c>
      <c r="FE11" t="s">
        <v>173</v>
      </c>
      <c r="FG11" t="s">
        <v>177</v>
      </c>
      <c r="FH11">
        <v>2427</v>
      </c>
      <c r="FI11" t="s">
        <v>177</v>
      </c>
      <c r="FJ11">
        <v>1941</v>
      </c>
      <c r="FK11" t="s">
        <v>186</v>
      </c>
      <c r="FL11" t="s">
        <v>172</v>
      </c>
      <c r="FM11" t="s">
        <v>177</v>
      </c>
      <c r="FN11" t="s">
        <v>177</v>
      </c>
      <c r="FO11" t="s">
        <v>235</v>
      </c>
      <c r="FP11" t="s">
        <v>236</v>
      </c>
    </row>
    <row r="12" spans="1:172" x14ac:dyDescent="0.2">
      <c r="A12" s="1">
        <v>11</v>
      </c>
      <c r="B12" t="s">
        <v>237</v>
      </c>
      <c r="C12" t="s">
        <v>172</v>
      </c>
      <c r="E12" t="s">
        <v>173</v>
      </c>
      <c r="F12" t="s">
        <v>173</v>
      </c>
      <c r="G12" t="s">
        <v>190</v>
      </c>
      <c r="H12" t="s">
        <v>201</v>
      </c>
      <c r="I12" t="s">
        <v>192</v>
      </c>
      <c r="J12" t="s">
        <v>172</v>
      </c>
      <c r="K12" t="s">
        <v>173</v>
      </c>
      <c r="L12" t="s">
        <v>173</v>
      </c>
      <c r="M12" t="s">
        <v>177</v>
      </c>
      <c r="N12">
        <v>90</v>
      </c>
      <c r="O12" t="s">
        <v>177</v>
      </c>
      <c r="P12">
        <v>90</v>
      </c>
      <c r="Q12" t="s">
        <v>177</v>
      </c>
      <c r="R12">
        <v>90</v>
      </c>
      <c r="S12" t="s">
        <v>173</v>
      </c>
      <c r="T12" t="s">
        <v>173</v>
      </c>
      <c r="U12" t="s">
        <v>193</v>
      </c>
      <c r="V12" t="s">
        <v>194</v>
      </c>
      <c r="W12" t="s">
        <v>177</v>
      </c>
      <c r="X12" t="s">
        <v>177</v>
      </c>
      <c r="Y12">
        <v>2</v>
      </c>
      <c r="Z12" t="s">
        <v>173</v>
      </c>
      <c r="AA12" t="s">
        <v>177</v>
      </c>
      <c r="AC12" t="s">
        <v>177</v>
      </c>
      <c r="AD12" t="s">
        <v>177</v>
      </c>
      <c r="AE12">
        <v>90</v>
      </c>
      <c r="AF12" t="s">
        <v>173</v>
      </c>
      <c r="AG12" t="s">
        <v>177</v>
      </c>
      <c r="AI12" t="s">
        <v>177</v>
      </c>
      <c r="AJ12" t="s">
        <v>177</v>
      </c>
      <c r="AK12">
        <v>100</v>
      </c>
      <c r="AL12">
        <v>100</v>
      </c>
      <c r="AM12" t="s">
        <v>172</v>
      </c>
      <c r="AN12" t="s">
        <v>172</v>
      </c>
      <c r="AO12" t="s">
        <v>195</v>
      </c>
      <c r="AP12">
        <v>5</v>
      </c>
      <c r="AQ12" t="s">
        <v>196</v>
      </c>
      <c r="AR12" t="s">
        <v>173</v>
      </c>
      <c r="AS12" t="s">
        <v>173</v>
      </c>
      <c r="AT12" t="s">
        <v>173</v>
      </c>
      <c r="AU12" t="s">
        <v>172</v>
      </c>
      <c r="AW12">
        <v>26</v>
      </c>
      <c r="AX12" t="s">
        <v>177</v>
      </c>
      <c r="AY12">
        <v>129</v>
      </c>
      <c r="AZ12" t="s">
        <v>177</v>
      </c>
      <c r="BA12">
        <v>118</v>
      </c>
      <c r="BB12" t="s">
        <v>177</v>
      </c>
      <c r="BC12">
        <v>100</v>
      </c>
      <c r="BD12" t="s">
        <v>177</v>
      </c>
      <c r="BE12">
        <v>0</v>
      </c>
      <c r="BF12" t="s">
        <v>173</v>
      </c>
      <c r="BG12" t="s">
        <v>172</v>
      </c>
      <c r="BH12" t="s">
        <v>172</v>
      </c>
      <c r="BK12" t="s">
        <v>177</v>
      </c>
      <c r="BL12">
        <v>30</v>
      </c>
      <c r="BM12" t="s">
        <v>173</v>
      </c>
      <c r="BN12" t="s">
        <v>225</v>
      </c>
      <c r="BO12" t="s">
        <v>185</v>
      </c>
      <c r="BQ12">
        <v>0</v>
      </c>
      <c r="BR12">
        <v>45</v>
      </c>
      <c r="BS12">
        <v>0</v>
      </c>
      <c r="BT12">
        <v>179</v>
      </c>
      <c r="BU12">
        <v>2683</v>
      </c>
      <c r="BV12">
        <v>2739</v>
      </c>
      <c r="BW12">
        <v>2679</v>
      </c>
      <c r="BX12">
        <v>2546</v>
      </c>
      <c r="BY12">
        <v>2608</v>
      </c>
      <c r="BZ12">
        <v>2597</v>
      </c>
      <c r="CA12" t="s">
        <v>173</v>
      </c>
      <c r="CB12">
        <v>5</v>
      </c>
      <c r="CC12">
        <v>0</v>
      </c>
      <c r="CD12">
        <v>0</v>
      </c>
      <c r="CE12">
        <v>5</v>
      </c>
      <c r="CF12">
        <v>0</v>
      </c>
      <c r="CG12">
        <v>0</v>
      </c>
      <c r="CH12">
        <v>5</v>
      </c>
      <c r="CI12">
        <v>0</v>
      </c>
      <c r="CJ12">
        <v>0</v>
      </c>
      <c r="CK12">
        <v>5</v>
      </c>
      <c r="CL12">
        <v>0</v>
      </c>
      <c r="CM12">
        <v>0</v>
      </c>
      <c r="CN12">
        <v>5</v>
      </c>
      <c r="CO12">
        <v>0</v>
      </c>
      <c r="CP12">
        <v>0</v>
      </c>
      <c r="CQ12">
        <v>5</v>
      </c>
      <c r="CR12">
        <v>0</v>
      </c>
      <c r="CS12">
        <v>0</v>
      </c>
      <c r="CT12">
        <v>5</v>
      </c>
      <c r="CU12">
        <v>0</v>
      </c>
      <c r="CV12">
        <v>0</v>
      </c>
      <c r="CW12">
        <v>5</v>
      </c>
      <c r="CX12">
        <v>0</v>
      </c>
      <c r="CY12">
        <v>0</v>
      </c>
      <c r="CZ12">
        <v>5</v>
      </c>
      <c r="DA12">
        <v>0</v>
      </c>
      <c r="DB12">
        <v>0</v>
      </c>
      <c r="DC12">
        <v>5</v>
      </c>
      <c r="DD12">
        <v>0</v>
      </c>
      <c r="DE12">
        <v>0</v>
      </c>
      <c r="DF12">
        <v>5</v>
      </c>
      <c r="DG12">
        <v>0</v>
      </c>
      <c r="DH12">
        <v>0</v>
      </c>
      <c r="DI12">
        <v>5</v>
      </c>
      <c r="DJ12">
        <v>0</v>
      </c>
      <c r="DK12">
        <v>0</v>
      </c>
      <c r="DL12">
        <v>30</v>
      </c>
      <c r="DM12" t="s">
        <v>173</v>
      </c>
      <c r="DN12">
        <v>0</v>
      </c>
      <c r="DO12" t="s">
        <v>172</v>
      </c>
      <c r="DP12" t="s">
        <v>173</v>
      </c>
      <c r="DQ12" t="s">
        <v>173</v>
      </c>
      <c r="DR12">
        <v>6</v>
      </c>
      <c r="DS12">
        <v>1</v>
      </c>
      <c r="DT12">
        <v>45</v>
      </c>
      <c r="DU12">
        <v>20</v>
      </c>
      <c r="DV12">
        <v>0</v>
      </c>
      <c r="DW12">
        <v>0</v>
      </c>
      <c r="DX12">
        <v>0</v>
      </c>
      <c r="DY12">
        <v>8</v>
      </c>
      <c r="DZ12">
        <v>0</v>
      </c>
      <c r="EA12">
        <v>0</v>
      </c>
      <c r="EB12">
        <v>0</v>
      </c>
      <c r="EC12">
        <v>1</v>
      </c>
      <c r="ED12">
        <v>0</v>
      </c>
      <c r="EE12">
        <v>0</v>
      </c>
      <c r="EF12">
        <v>0</v>
      </c>
      <c r="EG12">
        <v>0</v>
      </c>
      <c r="EH12">
        <v>0</v>
      </c>
      <c r="EI12" t="s">
        <v>173</v>
      </c>
      <c r="EJ12">
        <v>80</v>
      </c>
      <c r="EK12" t="s">
        <v>177</v>
      </c>
      <c r="EL12">
        <v>5</v>
      </c>
      <c r="EM12" t="s">
        <v>177</v>
      </c>
      <c r="EN12">
        <v>0</v>
      </c>
      <c r="EO12">
        <v>129</v>
      </c>
      <c r="EP12">
        <v>122</v>
      </c>
      <c r="EQ12">
        <v>1</v>
      </c>
      <c r="ER12">
        <v>0</v>
      </c>
      <c r="ES12">
        <v>0</v>
      </c>
      <c r="ET12">
        <v>0</v>
      </c>
      <c r="EU12">
        <v>0</v>
      </c>
      <c r="EV12">
        <v>0</v>
      </c>
      <c r="EW12">
        <v>5</v>
      </c>
      <c r="EX12" t="s">
        <v>172</v>
      </c>
      <c r="EY12" t="s">
        <v>172</v>
      </c>
      <c r="FA12">
        <v>150</v>
      </c>
      <c r="FB12" t="s">
        <v>177</v>
      </c>
      <c r="FC12">
        <v>12</v>
      </c>
      <c r="FD12">
        <v>10</v>
      </c>
      <c r="FE12" t="s">
        <v>177</v>
      </c>
      <c r="FF12">
        <v>10</v>
      </c>
      <c r="FG12" t="s">
        <v>177</v>
      </c>
      <c r="FH12">
        <v>1700</v>
      </c>
      <c r="FI12" t="s">
        <v>177</v>
      </c>
      <c r="FJ12">
        <v>1628</v>
      </c>
      <c r="FK12" t="s">
        <v>186</v>
      </c>
      <c r="FL12" t="s">
        <v>172</v>
      </c>
      <c r="FM12" t="s">
        <v>177</v>
      </c>
      <c r="FN12" t="s">
        <v>177</v>
      </c>
      <c r="FO12" t="s">
        <v>238</v>
      </c>
      <c r="FP12" t="s">
        <v>239</v>
      </c>
    </row>
    <row r="13" spans="1:172" x14ac:dyDescent="0.2">
      <c r="A13" s="1">
        <v>12</v>
      </c>
      <c r="B13" t="s">
        <v>240</v>
      </c>
      <c r="C13" t="s">
        <v>173</v>
      </c>
      <c r="D13">
        <v>1</v>
      </c>
      <c r="E13" t="s">
        <v>173</v>
      </c>
      <c r="F13" t="s">
        <v>173</v>
      </c>
      <c r="G13" t="s">
        <v>174</v>
      </c>
      <c r="H13" t="s">
        <v>175</v>
      </c>
      <c r="I13" t="s">
        <v>192</v>
      </c>
      <c r="J13" t="s">
        <v>172</v>
      </c>
      <c r="K13" t="s">
        <v>172</v>
      </c>
      <c r="L13" t="s">
        <v>173</v>
      </c>
      <c r="M13" t="s">
        <v>177</v>
      </c>
      <c r="N13">
        <v>100</v>
      </c>
      <c r="O13" t="s">
        <v>177</v>
      </c>
      <c r="P13">
        <v>100</v>
      </c>
      <c r="Q13" t="s">
        <v>177</v>
      </c>
      <c r="R13">
        <v>100</v>
      </c>
      <c r="S13" t="s">
        <v>173</v>
      </c>
      <c r="T13" t="s">
        <v>173</v>
      </c>
      <c r="U13" t="s">
        <v>178</v>
      </c>
      <c r="V13" t="s">
        <v>194</v>
      </c>
      <c r="W13" t="s">
        <v>177</v>
      </c>
      <c r="X13" t="s">
        <v>177</v>
      </c>
      <c r="Y13">
        <v>1</v>
      </c>
      <c r="Z13" t="s">
        <v>177</v>
      </c>
      <c r="AA13" t="s">
        <v>177</v>
      </c>
      <c r="AB13">
        <v>1</v>
      </c>
      <c r="AC13" t="s">
        <v>177</v>
      </c>
      <c r="AD13" t="s">
        <v>177</v>
      </c>
      <c r="AE13">
        <v>100</v>
      </c>
      <c r="AF13" t="s">
        <v>177</v>
      </c>
      <c r="AG13" t="s">
        <v>177</v>
      </c>
      <c r="AH13">
        <v>1</v>
      </c>
      <c r="AI13" t="s">
        <v>177</v>
      </c>
      <c r="AJ13" t="s">
        <v>173</v>
      </c>
      <c r="AL13">
        <v>100</v>
      </c>
      <c r="AM13" t="s">
        <v>173</v>
      </c>
      <c r="AN13" t="s">
        <v>173</v>
      </c>
      <c r="AO13" t="s">
        <v>195</v>
      </c>
      <c r="AP13">
        <v>4</v>
      </c>
      <c r="AQ13" t="s">
        <v>196</v>
      </c>
      <c r="AR13" t="s">
        <v>173</v>
      </c>
      <c r="AS13" t="s">
        <v>172</v>
      </c>
      <c r="AT13" t="s">
        <v>172</v>
      </c>
      <c r="AU13" t="s">
        <v>172</v>
      </c>
      <c r="AW13">
        <v>18</v>
      </c>
      <c r="AX13" t="s">
        <v>177</v>
      </c>
      <c r="AY13">
        <v>82</v>
      </c>
      <c r="AZ13" t="s">
        <v>177</v>
      </c>
      <c r="BA13">
        <v>58</v>
      </c>
      <c r="BB13" t="s">
        <v>177</v>
      </c>
      <c r="BC13">
        <v>98.21</v>
      </c>
      <c r="BD13" t="s">
        <v>177</v>
      </c>
      <c r="BE13">
        <v>4630</v>
      </c>
      <c r="BF13" t="s">
        <v>172</v>
      </c>
      <c r="BG13" t="s">
        <v>172</v>
      </c>
      <c r="BH13" t="s">
        <v>173</v>
      </c>
      <c r="BI13" t="s">
        <v>241</v>
      </c>
      <c r="BJ13" t="s">
        <v>241</v>
      </c>
      <c r="BK13" t="s">
        <v>177</v>
      </c>
      <c r="BL13">
        <v>30</v>
      </c>
      <c r="BM13" t="s">
        <v>173</v>
      </c>
      <c r="BN13" t="s">
        <v>184</v>
      </c>
      <c r="BO13" t="s">
        <v>197</v>
      </c>
      <c r="BQ13">
        <v>0</v>
      </c>
      <c r="BR13">
        <v>1</v>
      </c>
      <c r="BS13">
        <v>0</v>
      </c>
      <c r="BT13">
        <v>3717</v>
      </c>
      <c r="BU13">
        <v>3705</v>
      </c>
      <c r="BV13">
        <v>3640</v>
      </c>
      <c r="BW13">
        <v>3725</v>
      </c>
      <c r="BX13">
        <v>4019</v>
      </c>
      <c r="BY13">
        <v>3724</v>
      </c>
      <c r="BZ13">
        <v>1462</v>
      </c>
      <c r="CA13" t="s">
        <v>173</v>
      </c>
      <c r="CB13">
        <v>0</v>
      </c>
      <c r="CC13">
        <v>0</v>
      </c>
      <c r="CD13">
        <v>3</v>
      </c>
      <c r="CE13">
        <v>0</v>
      </c>
      <c r="CF13">
        <v>0</v>
      </c>
      <c r="CG13">
        <v>3</v>
      </c>
      <c r="CH13">
        <v>0</v>
      </c>
      <c r="CI13">
        <v>0</v>
      </c>
      <c r="CJ13">
        <v>3</v>
      </c>
      <c r="CK13">
        <v>0</v>
      </c>
      <c r="CL13">
        <v>0</v>
      </c>
      <c r="CM13">
        <v>3</v>
      </c>
      <c r="CN13">
        <v>0</v>
      </c>
      <c r="CO13">
        <v>0</v>
      </c>
      <c r="CP13">
        <v>3</v>
      </c>
      <c r="CQ13">
        <v>0</v>
      </c>
      <c r="CR13">
        <v>0</v>
      </c>
      <c r="CS13">
        <v>3</v>
      </c>
      <c r="CT13">
        <v>0</v>
      </c>
      <c r="CU13">
        <v>0</v>
      </c>
      <c r="CV13">
        <v>3</v>
      </c>
      <c r="CW13">
        <v>0</v>
      </c>
      <c r="CX13">
        <v>0</v>
      </c>
      <c r="CY13">
        <v>3</v>
      </c>
      <c r="CZ13">
        <v>0</v>
      </c>
      <c r="DA13">
        <v>0</v>
      </c>
      <c r="DB13">
        <v>3</v>
      </c>
      <c r="DC13">
        <v>0</v>
      </c>
      <c r="DD13">
        <v>0</v>
      </c>
      <c r="DE13">
        <v>3</v>
      </c>
      <c r="DF13">
        <v>0</v>
      </c>
      <c r="DG13">
        <v>0</v>
      </c>
      <c r="DH13">
        <v>4</v>
      </c>
      <c r="DI13">
        <v>0</v>
      </c>
      <c r="DJ13">
        <v>0</v>
      </c>
      <c r="DK13">
        <v>4</v>
      </c>
      <c r="DL13">
        <v>30</v>
      </c>
      <c r="DM13" t="s">
        <v>172</v>
      </c>
      <c r="DO13" t="s">
        <v>177</v>
      </c>
      <c r="DP13" t="s">
        <v>173</v>
      </c>
      <c r="DQ13" t="s">
        <v>173</v>
      </c>
      <c r="DR13">
        <v>1</v>
      </c>
      <c r="DS13">
        <v>1</v>
      </c>
      <c r="DT13">
        <v>88</v>
      </c>
      <c r="DU13">
        <v>16</v>
      </c>
      <c r="DV13">
        <v>88</v>
      </c>
      <c r="DW13">
        <v>1</v>
      </c>
      <c r="DX13">
        <v>0</v>
      </c>
      <c r="DY13">
        <v>2</v>
      </c>
      <c r="DZ13">
        <v>0</v>
      </c>
      <c r="EA13">
        <v>0</v>
      </c>
      <c r="EB13">
        <v>1</v>
      </c>
      <c r="EC13">
        <v>4</v>
      </c>
      <c r="ED13">
        <v>7</v>
      </c>
      <c r="EE13">
        <v>0</v>
      </c>
      <c r="EF13">
        <v>1</v>
      </c>
      <c r="EG13">
        <v>0</v>
      </c>
      <c r="EH13">
        <v>6</v>
      </c>
      <c r="EI13" t="s">
        <v>173</v>
      </c>
      <c r="EJ13">
        <v>93.930999999999997</v>
      </c>
      <c r="EK13" t="s">
        <v>177</v>
      </c>
      <c r="EL13">
        <v>1</v>
      </c>
      <c r="EM13" t="s">
        <v>173</v>
      </c>
      <c r="EO13">
        <v>163</v>
      </c>
      <c r="EP13">
        <v>81</v>
      </c>
      <c r="EQ13">
        <v>0</v>
      </c>
      <c r="ER13">
        <v>0</v>
      </c>
      <c r="ES13">
        <v>0</v>
      </c>
      <c r="ET13">
        <v>0</v>
      </c>
      <c r="EU13">
        <v>0</v>
      </c>
      <c r="EV13">
        <v>0</v>
      </c>
      <c r="EW13">
        <v>4</v>
      </c>
      <c r="EX13" t="s">
        <v>173</v>
      </c>
      <c r="EY13" t="s">
        <v>172</v>
      </c>
      <c r="FA13">
        <v>40</v>
      </c>
      <c r="FB13" t="s">
        <v>177</v>
      </c>
      <c r="FC13">
        <v>7</v>
      </c>
      <c r="FD13">
        <v>15.76</v>
      </c>
      <c r="FE13" t="s">
        <v>173</v>
      </c>
      <c r="FG13" t="s">
        <v>177</v>
      </c>
      <c r="FH13">
        <v>1260</v>
      </c>
      <c r="FI13" t="s">
        <v>177</v>
      </c>
      <c r="FJ13">
        <v>1498</v>
      </c>
      <c r="FK13" t="s">
        <v>186</v>
      </c>
      <c r="FL13" t="s">
        <v>172</v>
      </c>
      <c r="FM13" t="s">
        <v>177</v>
      </c>
      <c r="FN13" t="s">
        <v>177</v>
      </c>
      <c r="FO13" t="s">
        <v>242</v>
      </c>
      <c r="FP13" t="s">
        <v>243</v>
      </c>
    </row>
    <row r="14" spans="1:172" x14ac:dyDescent="0.2">
      <c r="A14" s="1">
        <v>13</v>
      </c>
      <c r="B14" t="s">
        <v>244</v>
      </c>
      <c r="C14" t="s">
        <v>172</v>
      </c>
      <c r="E14" t="s">
        <v>173</v>
      </c>
      <c r="F14" t="s">
        <v>173</v>
      </c>
      <c r="G14" t="s">
        <v>190</v>
      </c>
      <c r="H14" t="s">
        <v>201</v>
      </c>
      <c r="I14" t="s">
        <v>176</v>
      </c>
      <c r="J14" t="s">
        <v>172</v>
      </c>
      <c r="K14" t="s">
        <v>172</v>
      </c>
      <c r="L14" t="s">
        <v>173</v>
      </c>
      <c r="M14" t="s">
        <v>177</v>
      </c>
      <c r="N14">
        <v>65.78</v>
      </c>
      <c r="O14" t="s">
        <v>177</v>
      </c>
      <c r="P14">
        <v>43.68</v>
      </c>
      <c r="Q14" t="s">
        <v>173</v>
      </c>
      <c r="S14" t="s">
        <v>173</v>
      </c>
      <c r="T14" t="s">
        <v>173</v>
      </c>
      <c r="U14" t="s">
        <v>175</v>
      </c>
      <c r="V14" t="s">
        <v>194</v>
      </c>
      <c r="W14" t="s">
        <v>173</v>
      </c>
      <c r="X14" t="s">
        <v>177</v>
      </c>
      <c r="Z14" t="s">
        <v>173</v>
      </c>
      <c r="AA14" t="s">
        <v>177</v>
      </c>
      <c r="AC14" t="s">
        <v>173</v>
      </c>
      <c r="AD14" t="s">
        <v>177</v>
      </c>
      <c r="AF14" t="s">
        <v>173</v>
      </c>
      <c r="AG14" t="s">
        <v>177</v>
      </c>
      <c r="AI14" t="s">
        <v>173</v>
      </c>
      <c r="AJ14" t="s">
        <v>177</v>
      </c>
      <c r="AL14">
        <v>3</v>
      </c>
      <c r="AM14" t="s">
        <v>173</v>
      </c>
      <c r="AN14" t="s">
        <v>172</v>
      </c>
      <c r="AO14" t="s">
        <v>180</v>
      </c>
      <c r="AP14">
        <v>3</v>
      </c>
      <c r="AQ14" t="s">
        <v>196</v>
      </c>
      <c r="AR14" t="s">
        <v>173</v>
      </c>
      <c r="AS14" t="s">
        <v>172</v>
      </c>
      <c r="AT14" t="s">
        <v>173</v>
      </c>
      <c r="AU14" t="s">
        <v>172</v>
      </c>
      <c r="AV14" t="s">
        <v>245</v>
      </c>
      <c r="AW14">
        <v>16</v>
      </c>
      <c r="AX14" t="s">
        <v>177</v>
      </c>
      <c r="AY14">
        <v>88</v>
      </c>
      <c r="AZ14" t="s">
        <v>177</v>
      </c>
      <c r="BA14">
        <v>81</v>
      </c>
      <c r="BB14" t="s">
        <v>177</v>
      </c>
      <c r="BC14">
        <v>80.7</v>
      </c>
      <c r="BD14" t="s">
        <v>177</v>
      </c>
      <c r="BE14">
        <v>2918</v>
      </c>
      <c r="BF14" t="s">
        <v>172</v>
      </c>
      <c r="BG14" t="s">
        <v>172</v>
      </c>
      <c r="BH14" t="s">
        <v>173</v>
      </c>
      <c r="BI14" t="s">
        <v>246</v>
      </c>
      <c r="BJ14" t="s">
        <v>247</v>
      </c>
      <c r="BK14" t="s">
        <v>177</v>
      </c>
      <c r="BL14">
        <v>30</v>
      </c>
      <c r="BM14" t="s">
        <v>173</v>
      </c>
      <c r="BN14" t="s">
        <v>184</v>
      </c>
      <c r="BO14" t="s">
        <v>185</v>
      </c>
      <c r="BQ14">
        <v>0</v>
      </c>
      <c r="BR14">
        <v>0</v>
      </c>
      <c r="BS14">
        <v>0</v>
      </c>
      <c r="BT14">
        <v>1581</v>
      </c>
      <c r="BU14">
        <v>1534</v>
      </c>
      <c r="BV14">
        <v>1639</v>
      </c>
      <c r="BW14">
        <v>1601</v>
      </c>
      <c r="BX14">
        <v>1646</v>
      </c>
      <c r="BY14">
        <v>1615</v>
      </c>
      <c r="BZ14">
        <v>1342</v>
      </c>
      <c r="CA14" t="s">
        <v>173</v>
      </c>
      <c r="CB14">
        <v>0</v>
      </c>
      <c r="CC14">
        <v>0</v>
      </c>
      <c r="CD14">
        <v>3</v>
      </c>
      <c r="CE14">
        <v>0</v>
      </c>
      <c r="CF14">
        <v>0</v>
      </c>
      <c r="CG14">
        <v>3</v>
      </c>
      <c r="CH14">
        <v>0</v>
      </c>
      <c r="CI14">
        <v>0</v>
      </c>
      <c r="CJ14">
        <v>3</v>
      </c>
      <c r="CK14">
        <v>0</v>
      </c>
      <c r="CL14">
        <v>0</v>
      </c>
      <c r="CM14">
        <v>3</v>
      </c>
      <c r="CN14">
        <v>0</v>
      </c>
      <c r="CO14">
        <v>0</v>
      </c>
      <c r="CP14">
        <v>3</v>
      </c>
      <c r="CQ14">
        <v>0</v>
      </c>
      <c r="CR14">
        <v>0</v>
      </c>
      <c r="CS14">
        <v>3</v>
      </c>
      <c r="CT14">
        <v>0</v>
      </c>
      <c r="CU14">
        <v>0</v>
      </c>
      <c r="CV14">
        <v>3</v>
      </c>
      <c r="CW14">
        <v>0</v>
      </c>
      <c r="CX14">
        <v>0</v>
      </c>
      <c r="CY14">
        <v>3</v>
      </c>
      <c r="CZ14">
        <v>0</v>
      </c>
      <c r="DA14">
        <v>0</v>
      </c>
      <c r="DB14">
        <v>3</v>
      </c>
      <c r="DC14">
        <v>0</v>
      </c>
      <c r="DD14">
        <v>0</v>
      </c>
      <c r="DE14">
        <v>3</v>
      </c>
      <c r="DF14">
        <v>0</v>
      </c>
      <c r="DG14">
        <v>0</v>
      </c>
      <c r="DH14">
        <v>3</v>
      </c>
      <c r="DI14">
        <v>0</v>
      </c>
      <c r="DJ14">
        <v>0</v>
      </c>
      <c r="DK14">
        <v>3</v>
      </c>
      <c r="DL14">
        <v>30</v>
      </c>
      <c r="DM14" t="s">
        <v>173</v>
      </c>
      <c r="DN14">
        <v>94</v>
      </c>
      <c r="DO14" t="s">
        <v>172</v>
      </c>
      <c r="DP14" t="s">
        <v>173</v>
      </c>
      <c r="DQ14" t="s">
        <v>173</v>
      </c>
      <c r="DR14">
        <v>4</v>
      </c>
      <c r="DS14">
        <v>1</v>
      </c>
      <c r="DT14">
        <v>16</v>
      </c>
      <c r="DU14">
        <v>11</v>
      </c>
      <c r="DV14">
        <v>16</v>
      </c>
      <c r="DW14">
        <v>1</v>
      </c>
      <c r="DX14">
        <v>2</v>
      </c>
      <c r="DY14">
        <v>3</v>
      </c>
      <c r="DZ14">
        <v>0</v>
      </c>
      <c r="EA14">
        <v>0</v>
      </c>
      <c r="EB14">
        <v>0</v>
      </c>
      <c r="EC14">
        <v>1</v>
      </c>
      <c r="ED14">
        <v>0</v>
      </c>
      <c r="EE14">
        <v>0</v>
      </c>
      <c r="EF14">
        <v>5</v>
      </c>
      <c r="EG14">
        <v>1</v>
      </c>
      <c r="EH14">
        <v>10</v>
      </c>
      <c r="EI14" t="s">
        <v>173</v>
      </c>
      <c r="EJ14">
        <v>99.09</v>
      </c>
      <c r="EK14" t="s">
        <v>177</v>
      </c>
      <c r="EL14">
        <v>3</v>
      </c>
      <c r="EM14" t="s">
        <v>177</v>
      </c>
      <c r="EN14">
        <v>0</v>
      </c>
      <c r="EO14">
        <v>143</v>
      </c>
      <c r="EP14">
        <v>1</v>
      </c>
      <c r="EQ14">
        <v>0</v>
      </c>
      <c r="ER14">
        <v>0</v>
      </c>
      <c r="ES14">
        <v>0</v>
      </c>
      <c r="ET14">
        <v>0</v>
      </c>
      <c r="EU14">
        <v>0</v>
      </c>
      <c r="EV14">
        <v>0</v>
      </c>
      <c r="EW14">
        <v>3</v>
      </c>
      <c r="EX14" t="s">
        <v>173</v>
      </c>
      <c r="EY14" t="s">
        <v>172</v>
      </c>
      <c r="FA14">
        <v>120</v>
      </c>
      <c r="FB14" t="s">
        <v>177</v>
      </c>
      <c r="FC14">
        <v>4</v>
      </c>
      <c r="FD14">
        <v>15.9</v>
      </c>
      <c r="FE14" t="s">
        <v>173</v>
      </c>
      <c r="FG14" t="s">
        <v>177</v>
      </c>
      <c r="FH14">
        <v>1125</v>
      </c>
      <c r="FI14" t="s">
        <v>177</v>
      </c>
      <c r="FJ14">
        <v>1120</v>
      </c>
      <c r="FK14" t="s">
        <v>186</v>
      </c>
      <c r="FL14" t="s">
        <v>172</v>
      </c>
      <c r="FM14" t="s">
        <v>177</v>
      </c>
      <c r="FN14" t="s">
        <v>177</v>
      </c>
      <c r="FO14" t="s">
        <v>248</v>
      </c>
      <c r="FP14" t="s">
        <v>249</v>
      </c>
    </row>
    <row r="15" spans="1:172" x14ac:dyDescent="0.2">
      <c r="A15" s="1">
        <v>14</v>
      </c>
      <c r="B15" t="s">
        <v>250</v>
      </c>
      <c r="C15" t="s">
        <v>173</v>
      </c>
      <c r="D15">
        <v>30</v>
      </c>
      <c r="E15" t="s">
        <v>173</v>
      </c>
      <c r="F15" t="s">
        <v>173</v>
      </c>
      <c r="G15" t="s">
        <v>175</v>
      </c>
      <c r="H15" t="s">
        <v>175</v>
      </c>
      <c r="I15" t="s">
        <v>192</v>
      </c>
      <c r="J15" t="s">
        <v>172</v>
      </c>
      <c r="K15" t="s">
        <v>172</v>
      </c>
      <c r="L15" t="s">
        <v>173</v>
      </c>
      <c r="M15" t="s">
        <v>177</v>
      </c>
      <c r="N15">
        <v>95</v>
      </c>
      <c r="O15" t="s">
        <v>177</v>
      </c>
      <c r="P15">
        <v>85</v>
      </c>
      <c r="Q15" t="s">
        <v>177</v>
      </c>
      <c r="R15">
        <v>95</v>
      </c>
      <c r="S15" t="s">
        <v>173</v>
      </c>
      <c r="T15" t="s">
        <v>173</v>
      </c>
      <c r="U15" t="s">
        <v>175</v>
      </c>
      <c r="V15" t="s">
        <v>194</v>
      </c>
      <c r="W15" t="s">
        <v>177</v>
      </c>
      <c r="X15" t="s">
        <v>177</v>
      </c>
      <c r="Y15">
        <v>3</v>
      </c>
      <c r="Z15" t="s">
        <v>177</v>
      </c>
      <c r="AA15" t="s">
        <v>177</v>
      </c>
      <c r="AB15">
        <v>3</v>
      </c>
      <c r="AC15" t="s">
        <v>177</v>
      </c>
      <c r="AD15" t="s">
        <v>177</v>
      </c>
      <c r="AE15">
        <v>100</v>
      </c>
      <c r="AF15" t="s">
        <v>177</v>
      </c>
      <c r="AG15" t="s">
        <v>177</v>
      </c>
      <c r="AH15">
        <v>3</v>
      </c>
      <c r="AI15" t="s">
        <v>177</v>
      </c>
      <c r="AJ15" t="s">
        <v>177</v>
      </c>
      <c r="AK15">
        <v>100</v>
      </c>
      <c r="AL15">
        <v>100</v>
      </c>
      <c r="AM15" t="s">
        <v>172</v>
      </c>
      <c r="AN15" t="s">
        <v>172</v>
      </c>
      <c r="AO15" t="s">
        <v>195</v>
      </c>
      <c r="AP15">
        <v>7</v>
      </c>
      <c r="AQ15" t="s">
        <v>196</v>
      </c>
      <c r="AR15" t="s">
        <v>173</v>
      </c>
      <c r="AS15" t="s">
        <v>172</v>
      </c>
      <c r="AT15" t="s">
        <v>172</v>
      </c>
      <c r="AU15" t="s">
        <v>172</v>
      </c>
      <c r="AW15">
        <v>37</v>
      </c>
      <c r="AX15" t="s">
        <v>177</v>
      </c>
      <c r="AY15">
        <v>152</v>
      </c>
      <c r="AZ15" t="s">
        <v>177</v>
      </c>
      <c r="BA15">
        <v>137</v>
      </c>
      <c r="BB15" t="s">
        <v>177</v>
      </c>
      <c r="BC15">
        <v>95</v>
      </c>
      <c r="BD15" t="s">
        <v>177</v>
      </c>
      <c r="BE15">
        <v>25800</v>
      </c>
      <c r="BF15" t="s">
        <v>172</v>
      </c>
      <c r="BG15" t="s">
        <v>172</v>
      </c>
      <c r="BH15" t="s">
        <v>173</v>
      </c>
      <c r="BI15" t="s">
        <v>251</v>
      </c>
      <c r="BJ15" t="s">
        <v>252</v>
      </c>
      <c r="BK15" t="s">
        <v>177</v>
      </c>
      <c r="BL15">
        <v>30</v>
      </c>
      <c r="BM15" t="s">
        <v>173</v>
      </c>
      <c r="BN15" t="s">
        <v>184</v>
      </c>
      <c r="BO15" t="s">
        <v>221</v>
      </c>
      <c r="BQ15">
        <v>0</v>
      </c>
      <c r="BR15">
        <v>3</v>
      </c>
      <c r="BS15">
        <v>0</v>
      </c>
      <c r="BT15">
        <v>6335</v>
      </c>
      <c r="BU15">
        <v>6504</v>
      </c>
      <c r="BV15">
        <v>6607</v>
      </c>
      <c r="BW15">
        <v>6565</v>
      </c>
      <c r="BX15">
        <v>6608</v>
      </c>
      <c r="BY15">
        <v>6586</v>
      </c>
      <c r="BZ15">
        <v>5474</v>
      </c>
      <c r="CA15" t="s">
        <v>173</v>
      </c>
      <c r="CB15">
        <v>0</v>
      </c>
      <c r="CC15">
        <v>0</v>
      </c>
      <c r="CD15">
        <v>7</v>
      </c>
      <c r="CE15">
        <v>0</v>
      </c>
      <c r="CF15">
        <v>0</v>
      </c>
      <c r="CG15">
        <v>7</v>
      </c>
      <c r="CH15">
        <v>0</v>
      </c>
      <c r="CI15">
        <v>0</v>
      </c>
      <c r="CJ15">
        <v>7</v>
      </c>
      <c r="CK15">
        <v>0</v>
      </c>
      <c r="CL15">
        <v>0</v>
      </c>
      <c r="CM15">
        <v>7</v>
      </c>
      <c r="CN15">
        <v>0</v>
      </c>
      <c r="CO15">
        <v>0</v>
      </c>
      <c r="CP15">
        <v>7</v>
      </c>
      <c r="CQ15">
        <v>0</v>
      </c>
      <c r="CR15">
        <v>0</v>
      </c>
      <c r="CS15">
        <v>7</v>
      </c>
      <c r="CT15">
        <v>0</v>
      </c>
      <c r="CU15">
        <v>0</v>
      </c>
      <c r="CV15">
        <v>7</v>
      </c>
      <c r="CW15">
        <v>0</v>
      </c>
      <c r="CX15">
        <v>0</v>
      </c>
      <c r="CY15">
        <v>7</v>
      </c>
      <c r="CZ15">
        <v>0</v>
      </c>
      <c r="DA15">
        <v>0</v>
      </c>
      <c r="DB15">
        <v>7</v>
      </c>
      <c r="DC15">
        <v>0</v>
      </c>
      <c r="DD15">
        <v>0</v>
      </c>
      <c r="DE15">
        <v>7</v>
      </c>
      <c r="DF15">
        <v>0</v>
      </c>
      <c r="DG15">
        <v>0</v>
      </c>
      <c r="DH15">
        <v>7</v>
      </c>
      <c r="DI15">
        <v>0</v>
      </c>
      <c r="DJ15">
        <v>0</v>
      </c>
      <c r="DK15">
        <v>7</v>
      </c>
      <c r="DL15">
        <v>8</v>
      </c>
      <c r="DM15" t="s">
        <v>172</v>
      </c>
      <c r="DO15" t="s">
        <v>177</v>
      </c>
      <c r="DP15" t="s">
        <v>173</v>
      </c>
      <c r="DQ15" t="s">
        <v>173</v>
      </c>
      <c r="DR15">
        <v>8</v>
      </c>
      <c r="DS15">
        <v>8</v>
      </c>
      <c r="DT15">
        <v>426</v>
      </c>
      <c r="DU15">
        <v>204</v>
      </c>
      <c r="DV15">
        <v>385</v>
      </c>
      <c r="DW15">
        <v>0</v>
      </c>
      <c r="DX15">
        <v>0</v>
      </c>
      <c r="DY15">
        <v>25</v>
      </c>
      <c r="DZ15">
        <v>0</v>
      </c>
      <c r="EA15">
        <v>7</v>
      </c>
      <c r="EB15">
        <v>3</v>
      </c>
      <c r="EC15">
        <v>4</v>
      </c>
      <c r="ED15">
        <v>1</v>
      </c>
      <c r="EE15">
        <v>0</v>
      </c>
      <c r="EF15">
        <v>6</v>
      </c>
      <c r="EG15">
        <v>0</v>
      </c>
      <c r="EH15">
        <v>199</v>
      </c>
      <c r="EI15" t="s">
        <v>173</v>
      </c>
      <c r="EJ15">
        <v>82.27</v>
      </c>
      <c r="EK15" t="s">
        <v>177</v>
      </c>
      <c r="EL15">
        <v>2</v>
      </c>
      <c r="EM15" t="s">
        <v>177</v>
      </c>
      <c r="EN15">
        <v>0</v>
      </c>
      <c r="EO15">
        <v>151</v>
      </c>
      <c r="EP15">
        <v>136</v>
      </c>
      <c r="EQ15">
        <v>0</v>
      </c>
      <c r="ER15">
        <v>0</v>
      </c>
      <c r="ES15">
        <v>0</v>
      </c>
      <c r="ET15">
        <v>0</v>
      </c>
      <c r="EU15">
        <v>0</v>
      </c>
      <c r="EV15">
        <v>0</v>
      </c>
      <c r="EW15">
        <v>7</v>
      </c>
      <c r="EX15" t="s">
        <v>173</v>
      </c>
      <c r="EY15" t="s">
        <v>172</v>
      </c>
      <c r="FA15">
        <v>40</v>
      </c>
      <c r="FB15" t="s">
        <v>177</v>
      </c>
      <c r="FC15">
        <v>9</v>
      </c>
      <c r="FD15">
        <v>19.12</v>
      </c>
      <c r="FE15" t="s">
        <v>177</v>
      </c>
      <c r="FF15">
        <v>30</v>
      </c>
      <c r="FG15" t="s">
        <v>177</v>
      </c>
      <c r="FH15">
        <v>2628</v>
      </c>
      <c r="FI15" t="s">
        <v>177</v>
      </c>
      <c r="FJ15">
        <v>2628</v>
      </c>
      <c r="FK15" t="s">
        <v>186</v>
      </c>
      <c r="FL15" t="s">
        <v>172</v>
      </c>
      <c r="FM15" t="s">
        <v>177</v>
      </c>
      <c r="FN15" t="s">
        <v>177</v>
      </c>
      <c r="FO15" t="s">
        <v>253</v>
      </c>
      <c r="FP15" t="s">
        <v>254</v>
      </c>
    </row>
    <row r="16" spans="1:172" x14ac:dyDescent="0.2">
      <c r="A16" s="1">
        <v>15</v>
      </c>
      <c r="B16" t="s">
        <v>255</v>
      </c>
      <c r="C16" t="s">
        <v>173</v>
      </c>
      <c r="D16">
        <v>7</v>
      </c>
      <c r="E16" t="s">
        <v>172</v>
      </c>
      <c r="F16" t="s">
        <v>173</v>
      </c>
      <c r="G16" t="s">
        <v>175</v>
      </c>
      <c r="H16" t="s">
        <v>174</v>
      </c>
      <c r="I16" t="s">
        <v>176</v>
      </c>
      <c r="J16" t="s">
        <v>172</v>
      </c>
      <c r="K16" t="s">
        <v>173</v>
      </c>
      <c r="L16" t="s">
        <v>173</v>
      </c>
      <c r="M16" t="s">
        <v>177</v>
      </c>
      <c r="N16">
        <v>24</v>
      </c>
      <c r="O16" t="s">
        <v>177</v>
      </c>
      <c r="P16">
        <v>60.85</v>
      </c>
      <c r="Q16" t="s">
        <v>177</v>
      </c>
      <c r="R16">
        <v>89</v>
      </c>
      <c r="S16" t="s">
        <v>173</v>
      </c>
      <c r="T16" t="s">
        <v>173</v>
      </c>
      <c r="U16" t="s">
        <v>193</v>
      </c>
      <c r="V16" t="s">
        <v>194</v>
      </c>
      <c r="W16" t="s">
        <v>177</v>
      </c>
      <c r="X16" t="s">
        <v>177</v>
      </c>
      <c r="Y16">
        <v>268</v>
      </c>
      <c r="Z16" t="s">
        <v>177</v>
      </c>
      <c r="AA16" t="s">
        <v>177</v>
      </c>
      <c r="AB16">
        <v>176</v>
      </c>
      <c r="AC16" t="s">
        <v>177</v>
      </c>
      <c r="AD16" t="s">
        <v>177</v>
      </c>
      <c r="AE16">
        <v>55.8</v>
      </c>
      <c r="AF16" t="s">
        <v>177</v>
      </c>
      <c r="AG16" t="s">
        <v>177</v>
      </c>
      <c r="AH16">
        <v>229</v>
      </c>
      <c r="AI16" t="s">
        <v>177</v>
      </c>
      <c r="AJ16" t="s">
        <v>177</v>
      </c>
      <c r="AK16">
        <v>54.5</v>
      </c>
      <c r="AL16">
        <v>100</v>
      </c>
      <c r="AM16" t="s">
        <v>172</v>
      </c>
      <c r="AN16" t="s">
        <v>173</v>
      </c>
      <c r="AO16" t="s">
        <v>195</v>
      </c>
      <c r="AP16">
        <v>102</v>
      </c>
      <c r="AQ16" t="s">
        <v>181</v>
      </c>
      <c r="AR16" t="s">
        <v>173</v>
      </c>
      <c r="AS16" t="s">
        <v>172</v>
      </c>
      <c r="AT16" t="s">
        <v>172</v>
      </c>
      <c r="AU16" t="s">
        <v>172</v>
      </c>
      <c r="AV16" t="s">
        <v>256</v>
      </c>
      <c r="AW16">
        <v>823</v>
      </c>
      <c r="AX16" t="s">
        <v>177</v>
      </c>
      <c r="AY16">
        <v>9580</v>
      </c>
      <c r="AZ16" t="s">
        <v>177</v>
      </c>
      <c r="BA16">
        <v>5572</v>
      </c>
      <c r="BB16" t="s">
        <v>177</v>
      </c>
      <c r="BC16">
        <v>49.75</v>
      </c>
      <c r="BD16" t="s">
        <v>177</v>
      </c>
      <c r="BE16">
        <v>318420</v>
      </c>
      <c r="BF16" t="s">
        <v>173</v>
      </c>
      <c r="BG16" t="s">
        <v>172</v>
      </c>
      <c r="BH16" t="s">
        <v>173</v>
      </c>
      <c r="BI16" t="s">
        <v>257</v>
      </c>
      <c r="BJ16" t="s">
        <v>258</v>
      </c>
      <c r="BK16" t="s">
        <v>177</v>
      </c>
      <c r="BL16">
        <v>30</v>
      </c>
      <c r="BM16" t="s">
        <v>173</v>
      </c>
      <c r="BN16" t="s">
        <v>184</v>
      </c>
      <c r="BO16" t="s">
        <v>185</v>
      </c>
      <c r="BQ16">
        <v>0</v>
      </c>
      <c r="BR16">
        <v>143</v>
      </c>
      <c r="BS16">
        <v>0</v>
      </c>
      <c r="BT16">
        <v>210319</v>
      </c>
      <c r="BU16">
        <v>170819</v>
      </c>
      <c r="BV16">
        <v>145778</v>
      </c>
      <c r="BW16">
        <v>162990</v>
      </c>
      <c r="BX16">
        <v>157866</v>
      </c>
      <c r="BY16">
        <v>192352</v>
      </c>
      <c r="BZ16">
        <v>333106</v>
      </c>
      <c r="CA16" t="s">
        <v>173</v>
      </c>
      <c r="CB16">
        <v>58</v>
      </c>
      <c r="CC16">
        <v>9</v>
      </c>
      <c r="CD16">
        <v>65</v>
      </c>
      <c r="CE16">
        <v>56</v>
      </c>
      <c r="CF16">
        <v>9</v>
      </c>
      <c r="CG16">
        <v>64</v>
      </c>
      <c r="CH16">
        <v>59</v>
      </c>
      <c r="CI16">
        <v>8</v>
      </c>
      <c r="CJ16">
        <v>81</v>
      </c>
      <c r="CK16">
        <v>56</v>
      </c>
      <c r="CL16">
        <v>6</v>
      </c>
      <c r="CM16">
        <v>80</v>
      </c>
      <c r="CN16">
        <v>56</v>
      </c>
      <c r="CO16">
        <v>6</v>
      </c>
      <c r="CP16">
        <v>77</v>
      </c>
      <c r="CQ16">
        <v>56</v>
      </c>
      <c r="CR16">
        <v>6</v>
      </c>
      <c r="CS16">
        <v>81</v>
      </c>
      <c r="CT16">
        <v>56</v>
      </c>
      <c r="CU16">
        <v>6</v>
      </c>
      <c r="CV16">
        <v>88</v>
      </c>
      <c r="CW16">
        <v>56</v>
      </c>
      <c r="CX16">
        <v>4</v>
      </c>
      <c r="CY16">
        <v>90</v>
      </c>
      <c r="CZ16">
        <v>56</v>
      </c>
      <c r="DA16">
        <v>4</v>
      </c>
      <c r="DB16">
        <v>89</v>
      </c>
      <c r="DC16">
        <v>55</v>
      </c>
      <c r="DD16">
        <v>1</v>
      </c>
      <c r="DE16">
        <v>94</v>
      </c>
      <c r="DF16">
        <v>55</v>
      </c>
      <c r="DG16">
        <v>1</v>
      </c>
      <c r="DH16">
        <v>95</v>
      </c>
      <c r="DI16">
        <v>55</v>
      </c>
      <c r="DJ16">
        <v>1</v>
      </c>
      <c r="DK16">
        <v>94</v>
      </c>
      <c r="DL16">
        <v>10</v>
      </c>
      <c r="DM16" t="s">
        <v>173</v>
      </c>
      <c r="DN16">
        <v>1093</v>
      </c>
      <c r="DO16" t="s">
        <v>173</v>
      </c>
      <c r="DP16" t="s">
        <v>173</v>
      </c>
      <c r="DQ16" t="s">
        <v>173</v>
      </c>
      <c r="DR16">
        <v>98</v>
      </c>
      <c r="DS16">
        <v>16</v>
      </c>
      <c r="DT16">
        <v>8772</v>
      </c>
      <c r="DU16">
        <v>2181</v>
      </c>
      <c r="DV16">
        <v>3219</v>
      </c>
      <c r="DW16">
        <v>397</v>
      </c>
      <c r="DX16">
        <v>28</v>
      </c>
      <c r="DY16">
        <v>1626</v>
      </c>
      <c r="DZ16">
        <v>320</v>
      </c>
      <c r="EA16">
        <v>209</v>
      </c>
      <c r="EB16">
        <v>158</v>
      </c>
      <c r="EC16">
        <v>690</v>
      </c>
      <c r="ED16">
        <v>289</v>
      </c>
      <c r="EE16">
        <v>319</v>
      </c>
      <c r="EF16">
        <v>557</v>
      </c>
      <c r="EG16">
        <v>54</v>
      </c>
      <c r="EH16">
        <v>1017</v>
      </c>
      <c r="EI16" t="s">
        <v>173</v>
      </c>
      <c r="EJ16">
        <v>97.43</v>
      </c>
      <c r="EK16" t="s">
        <v>177</v>
      </c>
      <c r="EL16">
        <v>118</v>
      </c>
      <c r="EM16" t="s">
        <v>177</v>
      </c>
      <c r="EN16">
        <v>0</v>
      </c>
      <c r="EO16">
        <v>1180</v>
      </c>
      <c r="EP16">
        <v>6552</v>
      </c>
      <c r="EQ16">
        <v>0</v>
      </c>
      <c r="ER16">
        <v>1</v>
      </c>
      <c r="ES16">
        <v>0</v>
      </c>
      <c r="ET16">
        <v>1</v>
      </c>
      <c r="EU16">
        <v>2</v>
      </c>
      <c r="EV16">
        <v>0</v>
      </c>
      <c r="EW16">
        <v>15</v>
      </c>
      <c r="EX16" t="s">
        <v>173</v>
      </c>
      <c r="EY16" t="s">
        <v>172</v>
      </c>
      <c r="FA16">
        <v>3380</v>
      </c>
      <c r="FB16" t="s">
        <v>177</v>
      </c>
      <c r="FC16">
        <v>160</v>
      </c>
      <c r="FD16">
        <v>16.45</v>
      </c>
      <c r="FE16" t="s">
        <v>173</v>
      </c>
      <c r="FG16" t="s">
        <v>177</v>
      </c>
      <c r="FH16">
        <v>82935</v>
      </c>
      <c r="FI16" t="s">
        <v>177</v>
      </c>
      <c r="FJ16">
        <v>60012</v>
      </c>
      <c r="FK16" t="s">
        <v>186</v>
      </c>
      <c r="FL16" t="s">
        <v>172</v>
      </c>
      <c r="FM16" t="s">
        <v>177</v>
      </c>
      <c r="FN16" t="s">
        <v>177</v>
      </c>
      <c r="FO16" t="s">
        <v>259</v>
      </c>
      <c r="FP16" t="s">
        <v>260</v>
      </c>
    </row>
    <row r="17" spans="1:172" x14ac:dyDescent="0.2">
      <c r="A17" s="1">
        <v>16</v>
      </c>
      <c r="B17" t="s">
        <v>261</v>
      </c>
      <c r="C17" t="s">
        <v>173</v>
      </c>
      <c r="D17">
        <v>5</v>
      </c>
      <c r="E17" t="s">
        <v>173</v>
      </c>
      <c r="F17" t="s">
        <v>173</v>
      </c>
      <c r="G17" t="s">
        <v>175</v>
      </c>
      <c r="H17" t="s">
        <v>175</v>
      </c>
      <c r="I17" t="s">
        <v>176</v>
      </c>
      <c r="J17" t="s">
        <v>172</v>
      </c>
      <c r="K17" t="s">
        <v>172</v>
      </c>
      <c r="L17" t="s">
        <v>173</v>
      </c>
      <c r="M17" t="s">
        <v>177</v>
      </c>
      <c r="N17">
        <v>153</v>
      </c>
      <c r="O17" t="s">
        <v>177</v>
      </c>
      <c r="P17">
        <v>75.8</v>
      </c>
      <c r="Q17" t="s">
        <v>177</v>
      </c>
      <c r="R17">
        <v>147</v>
      </c>
      <c r="S17" t="s">
        <v>173</v>
      </c>
      <c r="T17" t="s">
        <v>173</v>
      </c>
      <c r="U17" t="s">
        <v>193</v>
      </c>
      <c r="V17" t="s">
        <v>194</v>
      </c>
      <c r="W17" t="s">
        <v>177</v>
      </c>
      <c r="X17" t="s">
        <v>177</v>
      </c>
      <c r="Y17">
        <v>107</v>
      </c>
      <c r="Z17" t="s">
        <v>177</v>
      </c>
      <c r="AA17" t="s">
        <v>177</v>
      </c>
      <c r="AB17">
        <v>101</v>
      </c>
      <c r="AC17" t="s">
        <v>177</v>
      </c>
      <c r="AD17" t="s">
        <v>177</v>
      </c>
      <c r="AE17">
        <v>92</v>
      </c>
      <c r="AF17" t="s">
        <v>177</v>
      </c>
      <c r="AG17" t="s">
        <v>177</v>
      </c>
      <c r="AH17">
        <v>107</v>
      </c>
      <c r="AI17" t="s">
        <v>177</v>
      </c>
      <c r="AJ17" t="s">
        <v>177</v>
      </c>
      <c r="AK17">
        <v>92</v>
      </c>
      <c r="AL17">
        <v>11</v>
      </c>
      <c r="AM17" t="s">
        <v>173</v>
      </c>
      <c r="AN17" t="s">
        <v>172</v>
      </c>
      <c r="AO17" t="s">
        <v>195</v>
      </c>
      <c r="AP17">
        <v>9</v>
      </c>
      <c r="AQ17" t="s">
        <v>196</v>
      </c>
      <c r="AR17" t="s">
        <v>172</v>
      </c>
      <c r="AS17" t="s">
        <v>172</v>
      </c>
      <c r="AT17" t="s">
        <v>172</v>
      </c>
      <c r="AU17" t="s">
        <v>173</v>
      </c>
      <c r="AW17">
        <v>42</v>
      </c>
      <c r="AX17" t="s">
        <v>177</v>
      </c>
      <c r="AY17">
        <v>324</v>
      </c>
      <c r="AZ17" t="s">
        <v>177</v>
      </c>
      <c r="BA17">
        <v>180</v>
      </c>
      <c r="BB17" t="s">
        <v>177</v>
      </c>
      <c r="BC17">
        <v>208</v>
      </c>
      <c r="BD17" t="s">
        <v>177</v>
      </c>
      <c r="BE17">
        <v>14687</v>
      </c>
      <c r="BF17" t="s">
        <v>173</v>
      </c>
      <c r="BG17" t="s">
        <v>172</v>
      </c>
      <c r="BH17" t="s">
        <v>172</v>
      </c>
      <c r="BK17" t="s">
        <v>177</v>
      </c>
      <c r="BL17">
        <v>5</v>
      </c>
      <c r="BM17" t="s">
        <v>173</v>
      </c>
      <c r="BN17" t="s">
        <v>204</v>
      </c>
      <c r="BO17" t="s">
        <v>185</v>
      </c>
      <c r="BQ17">
        <v>0</v>
      </c>
      <c r="BR17">
        <v>7</v>
      </c>
      <c r="BS17">
        <v>1</v>
      </c>
      <c r="BT17">
        <v>8582</v>
      </c>
      <c r="BU17">
        <v>6873</v>
      </c>
      <c r="BV17">
        <v>8217</v>
      </c>
      <c r="BW17">
        <v>7726</v>
      </c>
      <c r="BX17">
        <v>8428</v>
      </c>
      <c r="BY17">
        <v>8969</v>
      </c>
      <c r="BZ17">
        <v>9761</v>
      </c>
      <c r="CA17" t="s">
        <v>173</v>
      </c>
      <c r="CB17">
        <v>1</v>
      </c>
      <c r="CC17">
        <v>0</v>
      </c>
      <c r="CD17">
        <v>9</v>
      </c>
      <c r="CE17">
        <v>1</v>
      </c>
      <c r="CF17">
        <v>0</v>
      </c>
      <c r="CG17">
        <v>9</v>
      </c>
      <c r="CH17">
        <v>1</v>
      </c>
      <c r="CI17">
        <v>0</v>
      </c>
      <c r="CJ17">
        <v>9</v>
      </c>
      <c r="CK17">
        <v>1</v>
      </c>
      <c r="CL17">
        <v>0</v>
      </c>
      <c r="CM17">
        <v>9</v>
      </c>
      <c r="CN17">
        <v>1</v>
      </c>
      <c r="CO17">
        <v>0</v>
      </c>
      <c r="CP17">
        <v>9</v>
      </c>
      <c r="CQ17">
        <v>1</v>
      </c>
      <c r="CR17">
        <v>0</v>
      </c>
      <c r="CS17">
        <v>9</v>
      </c>
      <c r="CT17">
        <v>1</v>
      </c>
      <c r="CU17">
        <v>0</v>
      </c>
      <c r="CV17">
        <v>9</v>
      </c>
      <c r="CW17">
        <v>1</v>
      </c>
      <c r="CX17">
        <v>0</v>
      </c>
      <c r="CY17">
        <v>9</v>
      </c>
      <c r="CZ17">
        <v>1</v>
      </c>
      <c r="DA17">
        <v>0</v>
      </c>
      <c r="DB17">
        <v>9</v>
      </c>
      <c r="DC17">
        <v>1</v>
      </c>
      <c r="DD17">
        <v>0</v>
      </c>
      <c r="DE17">
        <v>9</v>
      </c>
      <c r="DF17">
        <v>1</v>
      </c>
      <c r="DG17">
        <v>0</v>
      </c>
      <c r="DH17">
        <v>9</v>
      </c>
      <c r="DI17">
        <v>1</v>
      </c>
      <c r="DJ17">
        <v>0</v>
      </c>
      <c r="DK17">
        <v>9</v>
      </c>
      <c r="DL17">
        <v>2</v>
      </c>
      <c r="DM17" t="s">
        <v>172</v>
      </c>
      <c r="DO17" t="s">
        <v>177</v>
      </c>
      <c r="DP17" t="s">
        <v>173</v>
      </c>
      <c r="DQ17" t="s">
        <v>172</v>
      </c>
      <c r="DT17">
        <v>0</v>
      </c>
      <c r="DU17">
        <v>0</v>
      </c>
      <c r="DV17">
        <v>0</v>
      </c>
      <c r="DW17">
        <v>0</v>
      </c>
      <c r="DX17">
        <v>0</v>
      </c>
      <c r="DY17">
        <v>0</v>
      </c>
      <c r="DZ17">
        <v>0</v>
      </c>
      <c r="EA17">
        <v>0</v>
      </c>
      <c r="EB17">
        <v>0</v>
      </c>
      <c r="EC17">
        <v>0</v>
      </c>
      <c r="ED17">
        <v>0</v>
      </c>
      <c r="EE17">
        <v>0</v>
      </c>
      <c r="EF17">
        <v>0</v>
      </c>
      <c r="EG17">
        <v>0</v>
      </c>
      <c r="EH17">
        <v>0</v>
      </c>
      <c r="EI17" t="s">
        <v>173</v>
      </c>
      <c r="EJ17">
        <v>95</v>
      </c>
      <c r="EK17" t="s">
        <v>177</v>
      </c>
      <c r="EL17">
        <v>11</v>
      </c>
      <c r="EM17" t="s">
        <v>177</v>
      </c>
      <c r="EN17">
        <v>0</v>
      </c>
      <c r="EO17">
        <v>100</v>
      </c>
      <c r="EP17">
        <v>10</v>
      </c>
      <c r="EQ17">
        <v>1</v>
      </c>
      <c r="ER17">
        <v>0</v>
      </c>
      <c r="ES17">
        <v>0</v>
      </c>
      <c r="ET17">
        <v>0</v>
      </c>
      <c r="EU17">
        <v>0</v>
      </c>
      <c r="EV17">
        <v>0</v>
      </c>
      <c r="EW17">
        <v>6</v>
      </c>
      <c r="EX17" t="s">
        <v>172</v>
      </c>
      <c r="EY17" t="s">
        <v>172</v>
      </c>
      <c r="FA17">
        <v>360</v>
      </c>
      <c r="FB17" t="s">
        <v>177</v>
      </c>
      <c r="FC17">
        <v>19</v>
      </c>
      <c r="FD17">
        <v>18.68</v>
      </c>
      <c r="FE17" t="s">
        <v>173</v>
      </c>
      <c r="FG17" t="s">
        <v>177</v>
      </c>
      <c r="FH17">
        <v>3129</v>
      </c>
      <c r="FI17" t="s">
        <v>177</v>
      </c>
      <c r="FJ17">
        <v>2122</v>
      </c>
      <c r="FK17" t="s">
        <v>186</v>
      </c>
      <c r="FL17" t="s">
        <v>172</v>
      </c>
      <c r="FM17" t="s">
        <v>177</v>
      </c>
      <c r="FN17" t="s">
        <v>177</v>
      </c>
      <c r="FO17" t="s">
        <v>262</v>
      </c>
      <c r="FP17" t="s">
        <v>263</v>
      </c>
    </row>
    <row r="18" spans="1:172" x14ac:dyDescent="0.2">
      <c r="A18" s="1">
        <v>17</v>
      </c>
      <c r="B18" t="s">
        <v>264</v>
      </c>
      <c r="C18" t="s">
        <v>173</v>
      </c>
      <c r="D18">
        <v>2</v>
      </c>
      <c r="E18" t="s">
        <v>172</v>
      </c>
      <c r="F18" t="s">
        <v>173</v>
      </c>
      <c r="G18" t="s">
        <v>175</v>
      </c>
      <c r="H18" t="s">
        <v>175</v>
      </c>
      <c r="I18" t="s">
        <v>176</v>
      </c>
      <c r="J18" t="s">
        <v>172</v>
      </c>
      <c r="K18" t="s">
        <v>172</v>
      </c>
      <c r="L18" t="s">
        <v>173</v>
      </c>
      <c r="M18" t="s">
        <v>177</v>
      </c>
      <c r="N18">
        <v>60.87</v>
      </c>
      <c r="O18" t="s">
        <v>177</v>
      </c>
      <c r="P18">
        <v>25</v>
      </c>
      <c r="Q18" t="s">
        <v>173</v>
      </c>
      <c r="S18" t="s">
        <v>173</v>
      </c>
      <c r="T18" t="s">
        <v>173</v>
      </c>
      <c r="U18" t="s">
        <v>193</v>
      </c>
      <c r="V18" t="s">
        <v>194</v>
      </c>
      <c r="W18" t="s">
        <v>177</v>
      </c>
      <c r="X18" t="s">
        <v>177</v>
      </c>
      <c r="Y18">
        <v>7</v>
      </c>
      <c r="Z18" t="s">
        <v>177</v>
      </c>
      <c r="AA18" t="s">
        <v>177</v>
      </c>
      <c r="AB18">
        <v>7</v>
      </c>
      <c r="AC18" t="s">
        <v>177</v>
      </c>
      <c r="AD18" t="s">
        <v>177</v>
      </c>
      <c r="AE18">
        <v>100</v>
      </c>
      <c r="AF18" t="s">
        <v>177</v>
      </c>
      <c r="AG18" t="s">
        <v>177</v>
      </c>
      <c r="AH18">
        <v>7</v>
      </c>
      <c r="AI18" t="s">
        <v>177</v>
      </c>
      <c r="AJ18" t="s">
        <v>177</v>
      </c>
      <c r="AK18">
        <v>100</v>
      </c>
      <c r="AL18">
        <v>100</v>
      </c>
      <c r="AM18" t="s">
        <v>172</v>
      </c>
      <c r="AN18" t="s">
        <v>172</v>
      </c>
      <c r="AO18" t="s">
        <v>195</v>
      </c>
      <c r="AP18">
        <v>11</v>
      </c>
      <c r="AQ18" t="s">
        <v>196</v>
      </c>
      <c r="AR18" t="s">
        <v>172</v>
      </c>
      <c r="AS18" t="s">
        <v>172</v>
      </c>
      <c r="AT18" t="s">
        <v>172</v>
      </c>
      <c r="AU18" t="s">
        <v>172</v>
      </c>
      <c r="AV18" t="s">
        <v>265</v>
      </c>
      <c r="AW18">
        <v>83</v>
      </c>
      <c r="AX18" t="s">
        <v>177</v>
      </c>
      <c r="AY18">
        <v>483</v>
      </c>
      <c r="AZ18" t="s">
        <v>177</v>
      </c>
      <c r="BA18">
        <v>376</v>
      </c>
      <c r="BB18" t="s">
        <v>177</v>
      </c>
      <c r="BC18">
        <v>100</v>
      </c>
      <c r="BD18" t="s">
        <v>177</v>
      </c>
      <c r="BE18">
        <v>35.652000000000001</v>
      </c>
      <c r="BF18" t="s">
        <v>173</v>
      </c>
      <c r="BG18" t="s">
        <v>172</v>
      </c>
      <c r="BH18" t="s">
        <v>172</v>
      </c>
      <c r="BK18" t="s">
        <v>177</v>
      </c>
      <c r="BL18">
        <v>30</v>
      </c>
      <c r="BM18" t="s">
        <v>173</v>
      </c>
      <c r="BN18" t="s">
        <v>204</v>
      </c>
      <c r="BO18" t="s">
        <v>266</v>
      </c>
      <c r="BP18" t="s">
        <v>267</v>
      </c>
      <c r="BQ18">
        <v>696</v>
      </c>
      <c r="BR18">
        <v>0</v>
      </c>
      <c r="BS18">
        <v>0</v>
      </c>
      <c r="BT18">
        <v>13160</v>
      </c>
      <c r="BU18">
        <v>14403</v>
      </c>
      <c r="BV18">
        <v>11783</v>
      </c>
      <c r="BW18">
        <v>13995</v>
      </c>
      <c r="BX18">
        <v>14960</v>
      </c>
      <c r="BY18">
        <v>15009</v>
      </c>
      <c r="BZ18">
        <v>10719</v>
      </c>
      <c r="CA18" t="s">
        <v>173</v>
      </c>
      <c r="CB18">
        <v>0</v>
      </c>
      <c r="CC18">
        <v>0</v>
      </c>
      <c r="CD18">
        <v>12</v>
      </c>
      <c r="CE18">
        <v>0</v>
      </c>
      <c r="CF18">
        <v>0</v>
      </c>
      <c r="CG18">
        <v>12</v>
      </c>
      <c r="CH18">
        <v>0</v>
      </c>
      <c r="CI18">
        <v>0</v>
      </c>
      <c r="CJ18">
        <v>12</v>
      </c>
      <c r="CK18">
        <v>0</v>
      </c>
      <c r="CL18">
        <v>0</v>
      </c>
      <c r="CM18">
        <v>12</v>
      </c>
      <c r="CN18">
        <v>0</v>
      </c>
      <c r="CO18">
        <v>0</v>
      </c>
      <c r="CP18">
        <v>12</v>
      </c>
      <c r="CQ18">
        <v>0</v>
      </c>
      <c r="CR18">
        <v>0</v>
      </c>
      <c r="CS18">
        <v>12</v>
      </c>
      <c r="CT18">
        <v>0</v>
      </c>
      <c r="CU18">
        <v>0</v>
      </c>
      <c r="CV18">
        <v>12</v>
      </c>
      <c r="CW18">
        <v>0</v>
      </c>
      <c r="CX18">
        <v>0</v>
      </c>
      <c r="CY18">
        <v>12</v>
      </c>
      <c r="CZ18">
        <v>0</v>
      </c>
      <c r="DA18">
        <v>0</v>
      </c>
      <c r="DB18">
        <v>12</v>
      </c>
      <c r="DC18">
        <v>0</v>
      </c>
      <c r="DD18">
        <v>0</v>
      </c>
      <c r="DE18">
        <v>12</v>
      </c>
      <c r="DF18">
        <v>0</v>
      </c>
      <c r="DG18">
        <v>0</v>
      </c>
      <c r="DH18">
        <v>12</v>
      </c>
      <c r="DI18">
        <v>0</v>
      </c>
      <c r="DJ18">
        <v>0</v>
      </c>
      <c r="DK18">
        <v>12</v>
      </c>
      <c r="DL18">
        <v>15</v>
      </c>
      <c r="DM18" t="s">
        <v>172</v>
      </c>
      <c r="DO18" t="s">
        <v>177</v>
      </c>
      <c r="DP18" t="s">
        <v>173</v>
      </c>
      <c r="DQ18" t="s">
        <v>173</v>
      </c>
      <c r="DR18">
        <v>2</v>
      </c>
      <c r="DS18">
        <v>2</v>
      </c>
      <c r="DT18">
        <v>199</v>
      </c>
      <c r="DU18">
        <v>158</v>
      </c>
      <c r="DV18">
        <v>2198</v>
      </c>
      <c r="DW18">
        <v>0</v>
      </c>
      <c r="DX18">
        <v>7</v>
      </c>
      <c r="DY18">
        <v>0</v>
      </c>
      <c r="DZ18">
        <v>0</v>
      </c>
      <c r="EA18">
        <v>0</v>
      </c>
      <c r="EB18">
        <v>13</v>
      </c>
      <c r="EC18">
        <v>35</v>
      </c>
      <c r="ED18">
        <v>21</v>
      </c>
      <c r="EE18">
        <v>7</v>
      </c>
      <c r="EF18">
        <v>28</v>
      </c>
      <c r="EG18">
        <v>8</v>
      </c>
      <c r="EH18">
        <v>561</v>
      </c>
      <c r="EI18" t="s">
        <v>173</v>
      </c>
      <c r="EJ18">
        <v>98.09</v>
      </c>
      <c r="EK18" t="s">
        <v>177</v>
      </c>
      <c r="EL18">
        <v>12</v>
      </c>
      <c r="EM18" t="s">
        <v>177</v>
      </c>
      <c r="EN18">
        <v>0</v>
      </c>
      <c r="EO18">
        <v>104</v>
      </c>
      <c r="EP18">
        <v>483</v>
      </c>
      <c r="EQ18">
        <v>0</v>
      </c>
      <c r="ER18">
        <v>0</v>
      </c>
      <c r="ES18">
        <v>0</v>
      </c>
      <c r="ET18">
        <v>0</v>
      </c>
      <c r="EU18">
        <v>0</v>
      </c>
      <c r="EV18">
        <v>0</v>
      </c>
      <c r="EW18">
        <v>11</v>
      </c>
      <c r="EX18" t="s">
        <v>173</v>
      </c>
      <c r="EY18" t="s">
        <v>172</v>
      </c>
      <c r="FA18">
        <v>280</v>
      </c>
      <c r="FB18" t="s">
        <v>177</v>
      </c>
      <c r="FC18">
        <v>28</v>
      </c>
      <c r="FD18">
        <v>21</v>
      </c>
      <c r="FE18" t="s">
        <v>173</v>
      </c>
      <c r="FG18" t="s">
        <v>177</v>
      </c>
      <c r="FH18">
        <v>4677</v>
      </c>
      <c r="FI18" t="s">
        <v>177</v>
      </c>
      <c r="FJ18">
        <v>3748</v>
      </c>
      <c r="FK18" t="s">
        <v>186</v>
      </c>
      <c r="FL18" t="s">
        <v>172</v>
      </c>
      <c r="FM18" t="s">
        <v>177</v>
      </c>
      <c r="FN18" t="s">
        <v>177</v>
      </c>
      <c r="FO18" t="s">
        <v>268</v>
      </c>
      <c r="FP18" t="s">
        <v>269</v>
      </c>
    </row>
    <row r="19" spans="1:172" x14ac:dyDescent="0.2">
      <c r="A19" s="1">
        <v>18</v>
      </c>
      <c r="B19" t="s">
        <v>270</v>
      </c>
      <c r="C19" t="s">
        <v>172</v>
      </c>
      <c r="E19" t="s">
        <v>172</v>
      </c>
      <c r="F19" t="s">
        <v>173</v>
      </c>
      <c r="G19" t="s">
        <v>175</v>
      </c>
      <c r="H19" t="s">
        <v>191</v>
      </c>
      <c r="I19" t="s">
        <v>192</v>
      </c>
      <c r="J19" t="s">
        <v>172</v>
      </c>
      <c r="K19" t="s">
        <v>172</v>
      </c>
      <c r="L19" t="s">
        <v>172</v>
      </c>
      <c r="M19" t="s">
        <v>177</v>
      </c>
      <c r="N19">
        <v>86.13</v>
      </c>
      <c r="O19" t="s">
        <v>177</v>
      </c>
      <c r="P19">
        <v>65.87</v>
      </c>
      <c r="Q19" t="s">
        <v>177</v>
      </c>
      <c r="R19">
        <v>98</v>
      </c>
      <c r="S19" t="s">
        <v>173</v>
      </c>
      <c r="T19" t="s">
        <v>173</v>
      </c>
      <c r="U19" t="s">
        <v>193</v>
      </c>
      <c r="V19" t="s">
        <v>194</v>
      </c>
      <c r="W19" t="s">
        <v>177</v>
      </c>
      <c r="X19" t="s">
        <v>177</v>
      </c>
      <c r="Y19">
        <v>29</v>
      </c>
      <c r="Z19" t="s">
        <v>177</v>
      </c>
      <c r="AA19" t="s">
        <v>177</v>
      </c>
      <c r="AB19">
        <v>27</v>
      </c>
      <c r="AC19" t="s">
        <v>177</v>
      </c>
      <c r="AD19" t="s">
        <v>177</v>
      </c>
      <c r="AE19">
        <v>20</v>
      </c>
      <c r="AF19" t="s">
        <v>177</v>
      </c>
      <c r="AG19" t="s">
        <v>177</v>
      </c>
      <c r="AH19">
        <v>25</v>
      </c>
      <c r="AI19" t="s">
        <v>177</v>
      </c>
      <c r="AJ19" t="s">
        <v>177</v>
      </c>
      <c r="AK19">
        <v>68.900000000000006</v>
      </c>
      <c r="AL19">
        <v>100</v>
      </c>
      <c r="AM19" t="s">
        <v>173</v>
      </c>
      <c r="AN19" t="s">
        <v>172</v>
      </c>
      <c r="AO19" t="s">
        <v>195</v>
      </c>
      <c r="AP19">
        <v>18</v>
      </c>
      <c r="AQ19" t="s">
        <v>196</v>
      </c>
      <c r="AR19" t="s">
        <v>173</v>
      </c>
      <c r="AS19" t="s">
        <v>172</v>
      </c>
      <c r="AT19" t="s">
        <v>172</v>
      </c>
      <c r="AU19" t="s">
        <v>173</v>
      </c>
      <c r="AW19">
        <v>142</v>
      </c>
      <c r="AX19" t="s">
        <v>177</v>
      </c>
      <c r="AY19">
        <v>1196</v>
      </c>
      <c r="AZ19" t="s">
        <v>177</v>
      </c>
      <c r="BA19">
        <v>792</v>
      </c>
      <c r="BB19" t="s">
        <v>177</v>
      </c>
      <c r="BC19">
        <v>88.63</v>
      </c>
      <c r="BD19" t="s">
        <v>177</v>
      </c>
      <c r="BE19">
        <v>10560</v>
      </c>
      <c r="BF19" t="s">
        <v>173</v>
      </c>
      <c r="BG19" t="s">
        <v>172</v>
      </c>
      <c r="BH19" t="s">
        <v>172</v>
      </c>
      <c r="BK19" t="s">
        <v>177</v>
      </c>
      <c r="BL19">
        <v>3</v>
      </c>
      <c r="BM19" t="s">
        <v>173</v>
      </c>
      <c r="BN19" t="s">
        <v>184</v>
      </c>
      <c r="BO19" t="s">
        <v>185</v>
      </c>
      <c r="BQ19">
        <v>0</v>
      </c>
      <c r="BR19">
        <v>749</v>
      </c>
      <c r="BS19">
        <v>0</v>
      </c>
      <c r="BT19">
        <v>48.125</v>
      </c>
      <c r="BU19">
        <v>51.472000000000001</v>
      </c>
      <c r="BV19">
        <v>41.46</v>
      </c>
      <c r="BW19">
        <v>33.384</v>
      </c>
      <c r="BX19">
        <v>34.335999999999999</v>
      </c>
      <c r="BY19">
        <v>43.143999999999998</v>
      </c>
      <c r="BZ19">
        <v>49.985999999999997</v>
      </c>
      <c r="CA19" t="s">
        <v>173</v>
      </c>
      <c r="CB19">
        <v>0</v>
      </c>
      <c r="CC19">
        <v>0</v>
      </c>
      <c r="CD19">
        <v>18</v>
      </c>
      <c r="CE19">
        <v>0</v>
      </c>
      <c r="CF19">
        <v>0</v>
      </c>
      <c r="CG19">
        <v>18</v>
      </c>
      <c r="CH19">
        <v>0</v>
      </c>
      <c r="CI19">
        <v>0</v>
      </c>
      <c r="CJ19">
        <v>18</v>
      </c>
      <c r="CK19">
        <v>0</v>
      </c>
      <c r="CL19">
        <v>0</v>
      </c>
      <c r="CM19">
        <v>18</v>
      </c>
      <c r="CN19">
        <v>0</v>
      </c>
      <c r="CO19">
        <v>0</v>
      </c>
      <c r="CP19">
        <v>18</v>
      </c>
      <c r="CQ19">
        <v>0</v>
      </c>
      <c r="CR19">
        <v>0</v>
      </c>
      <c r="CS19">
        <v>18</v>
      </c>
      <c r="CT19">
        <v>0</v>
      </c>
      <c r="CU19">
        <v>0</v>
      </c>
      <c r="CV19">
        <v>18</v>
      </c>
      <c r="CW19">
        <v>0</v>
      </c>
      <c r="CX19">
        <v>0</v>
      </c>
      <c r="CY19">
        <v>18</v>
      </c>
      <c r="CZ19">
        <v>0</v>
      </c>
      <c r="DA19">
        <v>0</v>
      </c>
      <c r="DB19">
        <v>18</v>
      </c>
      <c r="DC19">
        <v>0</v>
      </c>
      <c r="DD19">
        <v>0</v>
      </c>
      <c r="DE19">
        <v>18</v>
      </c>
      <c r="DF19">
        <v>0</v>
      </c>
      <c r="DG19">
        <v>0</v>
      </c>
      <c r="DH19">
        <v>18</v>
      </c>
      <c r="DI19">
        <v>0</v>
      </c>
      <c r="DJ19">
        <v>0</v>
      </c>
      <c r="DK19">
        <v>18</v>
      </c>
      <c r="DL19">
        <v>3</v>
      </c>
      <c r="DM19" t="s">
        <v>172</v>
      </c>
      <c r="DO19" t="s">
        <v>177</v>
      </c>
      <c r="DP19" t="s">
        <v>173</v>
      </c>
      <c r="DQ19" t="s">
        <v>173</v>
      </c>
      <c r="DR19">
        <v>3</v>
      </c>
      <c r="DS19">
        <v>1</v>
      </c>
      <c r="DT19">
        <v>388</v>
      </c>
      <c r="DU19">
        <v>223</v>
      </c>
      <c r="DV19">
        <v>6</v>
      </c>
      <c r="DW19">
        <v>8</v>
      </c>
      <c r="DX19">
        <v>136</v>
      </c>
      <c r="DY19">
        <v>13</v>
      </c>
      <c r="DZ19">
        <v>13</v>
      </c>
      <c r="EA19">
        <v>1</v>
      </c>
      <c r="EB19">
        <v>7</v>
      </c>
      <c r="EC19">
        <v>12</v>
      </c>
      <c r="ED19">
        <v>0</v>
      </c>
      <c r="EE19">
        <v>0</v>
      </c>
      <c r="EF19">
        <v>9</v>
      </c>
      <c r="EG19">
        <v>1</v>
      </c>
      <c r="EH19">
        <v>223</v>
      </c>
      <c r="EI19" t="s">
        <v>173</v>
      </c>
      <c r="EJ19">
        <v>97.81</v>
      </c>
      <c r="EK19" t="s">
        <v>177</v>
      </c>
      <c r="EL19">
        <v>40</v>
      </c>
      <c r="EM19" t="s">
        <v>177</v>
      </c>
      <c r="EN19">
        <v>1</v>
      </c>
      <c r="EO19">
        <v>2182</v>
      </c>
      <c r="EP19">
        <v>277</v>
      </c>
      <c r="EQ19">
        <v>0</v>
      </c>
      <c r="ER19">
        <v>1</v>
      </c>
      <c r="ES19">
        <v>0</v>
      </c>
      <c r="ET19">
        <v>0</v>
      </c>
      <c r="EU19">
        <v>0</v>
      </c>
      <c r="EV19">
        <v>0</v>
      </c>
      <c r="EW19">
        <v>0</v>
      </c>
      <c r="EX19" t="s">
        <v>173</v>
      </c>
      <c r="EY19" t="s">
        <v>172</v>
      </c>
      <c r="FA19">
        <v>400</v>
      </c>
      <c r="FB19" t="s">
        <v>177</v>
      </c>
      <c r="FC19">
        <v>40</v>
      </c>
      <c r="FD19">
        <v>27.9</v>
      </c>
      <c r="FE19" t="s">
        <v>173</v>
      </c>
      <c r="FG19" t="s">
        <v>177</v>
      </c>
      <c r="FH19">
        <v>5116</v>
      </c>
      <c r="FI19" t="s">
        <v>177</v>
      </c>
      <c r="FJ19">
        <v>4443</v>
      </c>
      <c r="FK19" t="s">
        <v>186</v>
      </c>
      <c r="FL19" t="s">
        <v>172</v>
      </c>
      <c r="FM19" t="s">
        <v>177</v>
      </c>
      <c r="FN19" t="s">
        <v>177</v>
      </c>
      <c r="FO19" t="s">
        <v>271</v>
      </c>
      <c r="FP19" t="s">
        <v>272</v>
      </c>
    </row>
    <row r="20" spans="1:172" x14ac:dyDescent="0.2">
      <c r="A20" s="1">
        <v>19</v>
      </c>
      <c r="B20" t="s">
        <v>273</v>
      </c>
      <c r="C20" t="s">
        <v>173</v>
      </c>
      <c r="D20">
        <v>2</v>
      </c>
      <c r="E20" t="s">
        <v>172</v>
      </c>
      <c r="F20" t="s">
        <v>173</v>
      </c>
      <c r="G20" t="s">
        <v>190</v>
      </c>
      <c r="H20" t="s">
        <v>201</v>
      </c>
      <c r="I20" t="s">
        <v>176</v>
      </c>
      <c r="J20" t="s">
        <v>172</v>
      </c>
      <c r="K20" t="s">
        <v>173</v>
      </c>
      <c r="L20" t="s">
        <v>173</v>
      </c>
      <c r="M20" t="s">
        <v>177</v>
      </c>
      <c r="N20">
        <v>100</v>
      </c>
      <c r="O20" t="s">
        <v>177</v>
      </c>
      <c r="P20">
        <v>95</v>
      </c>
      <c r="Q20" t="s">
        <v>177</v>
      </c>
      <c r="R20">
        <v>95</v>
      </c>
      <c r="S20" t="s">
        <v>173</v>
      </c>
      <c r="T20" t="s">
        <v>173</v>
      </c>
      <c r="U20" t="s">
        <v>193</v>
      </c>
      <c r="V20" t="s">
        <v>194</v>
      </c>
      <c r="W20" t="s">
        <v>177</v>
      </c>
      <c r="X20" t="s">
        <v>177</v>
      </c>
      <c r="Y20">
        <v>2</v>
      </c>
      <c r="Z20" t="s">
        <v>177</v>
      </c>
      <c r="AA20" t="s">
        <v>177</v>
      </c>
      <c r="AB20">
        <v>2</v>
      </c>
      <c r="AC20" t="s">
        <v>177</v>
      </c>
      <c r="AD20" t="s">
        <v>177</v>
      </c>
      <c r="AE20">
        <v>100</v>
      </c>
      <c r="AF20" t="s">
        <v>177</v>
      </c>
      <c r="AG20" t="s">
        <v>177</v>
      </c>
      <c r="AH20">
        <v>2</v>
      </c>
      <c r="AI20" t="s">
        <v>177</v>
      </c>
      <c r="AJ20" t="s">
        <v>177</v>
      </c>
      <c r="AK20">
        <v>2</v>
      </c>
      <c r="AL20">
        <v>100</v>
      </c>
      <c r="AM20" t="s">
        <v>173</v>
      </c>
      <c r="AN20" t="s">
        <v>173</v>
      </c>
      <c r="AO20" t="s">
        <v>195</v>
      </c>
      <c r="AP20">
        <v>2</v>
      </c>
      <c r="AQ20" t="s">
        <v>196</v>
      </c>
      <c r="AR20" t="s">
        <v>173</v>
      </c>
      <c r="AS20" t="s">
        <v>173</v>
      </c>
      <c r="AT20" t="s">
        <v>172</v>
      </c>
      <c r="AU20" t="s">
        <v>172</v>
      </c>
      <c r="AW20">
        <v>11</v>
      </c>
      <c r="AX20" t="s">
        <v>177</v>
      </c>
      <c r="AY20">
        <v>54</v>
      </c>
      <c r="AZ20" t="s">
        <v>177</v>
      </c>
      <c r="BA20">
        <v>51</v>
      </c>
      <c r="BB20" t="s">
        <v>177</v>
      </c>
      <c r="BC20">
        <v>100</v>
      </c>
      <c r="BD20" t="s">
        <v>177</v>
      </c>
      <c r="BE20">
        <v>5.0599999999999996</v>
      </c>
      <c r="BF20" t="s">
        <v>172</v>
      </c>
      <c r="BG20" t="s">
        <v>172</v>
      </c>
      <c r="BH20" t="s">
        <v>173</v>
      </c>
      <c r="BI20" t="s">
        <v>274</v>
      </c>
      <c r="BJ20" t="s">
        <v>275</v>
      </c>
      <c r="BK20" t="s">
        <v>177</v>
      </c>
      <c r="BL20">
        <v>30</v>
      </c>
      <c r="BM20" t="s">
        <v>173</v>
      </c>
      <c r="BN20" t="s">
        <v>184</v>
      </c>
      <c r="BO20" t="s">
        <v>185</v>
      </c>
      <c r="BQ20">
        <v>0</v>
      </c>
      <c r="BR20">
        <v>23</v>
      </c>
      <c r="BS20">
        <v>0</v>
      </c>
      <c r="BT20">
        <v>1519</v>
      </c>
      <c r="BU20">
        <v>1505</v>
      </c>
      <c r="BV20">
        <v>1502</v>
      </c>
      <c r="BW20">
        <v>1510</v>
      </c>
      <c r="BX20">
        <v>1501</v>
      </c>
      <c r="BY20">
        <v>1388</v>
      </c>
      <c r="BZ20">
        <v>1078</v>
      </c>
      <c r="CA20" t="s">
        <v>173</v>
      </c>
      <c r="CB20">
        <v>0</v>
      </c>
      <c r="CC20">
        <v>0</v>
      </c>
      <c r="CD20">
        <v>40</v>
      </c>
      <c r="CE20">
        <v>0</v>
      </c>
      <c r="CF20">
        <v>0</v>
      </c>
      <c r="CG20">
        <v>40</v>
      </c>
      <c r="CH20">
        <v>0</v>
      </c>
      <c r="CI20">
        <v>0</v>
      </c>
      <c r="CJ20">
        <v>40</v>
      </c>
      <c r="CK20">
        <v>0</v>
      </c>
      <c r="CL20">
        <v>0</v>
      </c>
      <c r="CM20">
        <v>40</v>
      </c>
      <c r="CN20">
        <v>0</v>
      </c>
      <c r="CO20">
        <v>0</v>
      </c>
      <c r="CP20">
        <v>40</v>
      </c>
      <c r="CQ20">
        <v>0</v>
      </c>
      <c r="CR20">
        <v>0</v>
      </c>
      <c r="CS20">
        <v>40</v>
      </c>
      <c r="CT20">
        <v>0</v>
      </c>
      <c r="CU20">
        <v>0</v>
      </c>
      <c r="CV20">
        <v>40</v>
      </c>
      <c r="CW20">
        <v>0</v>
      </c>
      <c r="CX20">
        <v>0</v>
      </c>
      <c r="CY20">
        <v>40</v>
      </c>
      <c r="CZ20">
        <v>0</v>
      </c>
      <c r="DA20">
        <v>0</v>
      </c>
      <c r="DB20">
        <v>40</v>
      </c>
      <c r="DC20">
        <v>0</v>
      </c>
      <c r="DD20">
        <v>0</v>
      </c>
      <c r="DE20">
        <v>40</v>
      </c>
      <c r="DF20">
        <v>0</v>
      </c>
      <c r="DG20">
        <v>0</v>
      </c>
      <c r="DH20">
        <v>40</v>
      </c>
      <c r="DI20">
        <v>0</v>
      </c>
      <c r="DJ20">
        <v>0</v>
      </c>
      <c r="DK20">
        <v>40</v>
      </c>
      <c r="DL20">
        <v>30</v>
      </c>
      <c r="DM20" t="s">
        <v>172</v>
      </c>
      <c r="DO20" t="s">
        <v>177</v>
      </c>
      <c r="DP20" t="s">
        <v>173</v>
      </c>
      <c r="DQ20" t="s">
        <v>173</v>
      </c>
      <c r="DR20">
        <v>3</v>
      </c>
      <c r="DS20">
        <v>3</v>
      </c>
      <c r="DT20">
        <v>21</v>
      </c>
      <c r="DU20">
        <v>13</v>
      </c>
      <c r="DV20">
        <v>0</v>
      </c>
      <c r="DW20">
        <v>0</v>
      </c>
      <c r="DX20">
        <v>0</v>
      </c>
      <c r="DY20">
        <v>5</v>
      </c>
      <c r="DZ20">
        <v>1</v>
      </c>
      <c r="EA20">
        <v>0</v>
      </c>
      <c r="EB20">
        <v>4</v>
      </c>
      <c r="EC20">
        <v>4</v>
      </c>
      <c r="ED20">
        <v>0</v>
      </c>
      <c r="EE20">
        <v>0</v>
      </c>
      <c r="EF20">
        <v>0</v>
      </c>
      <c r="EG20">
        <v>0</v>
      </c>
      <c r="EH20">
        <v>0</v>
      </c>
      <c r="EI20" t="s">
        <v>173</v>
      </c>
      <c r="EJ20">
        <v>90</v>
      </c>
      <c r="EK20" t="s">
        <v>177</v>
      </c>
      <c r="EL20">
        <v>1</v>
      </c>
      <c r="EM20" t="s">
        <v>177</v>
      </c>
      <c r="EN20">
        <v>0</v>
      </c>
      <c r="EO20">
        <v>124</v>
      </c>
      <c r="EP20">
        <v>0</v>
      </c>
      <c r="EQ20">
        <v>0</v>
      </c>
      <c r="ER20">
        <v>0</v>
      </c>
      <c r="ES20">
        <v>0</v>
      </c>
      <c r="ET20">
        <v>0</v>
      </c>
      <c r="EU20">
        <v>0</v>
      </c>
      <c r="EV20">
        <v>0</v>
      </c>
      <c r="EW20">
        <v>2</v>
      </c>
      <c r="EX20" t="s">
        <v>173</v>
      </c>
      <c r="EY20" t="s">
        <v>173</v>
      </c>
      <c r="EZ20">
        <v>15</v>
      </c>
      <c r="FA20">
        <v>2</v>
      </c>
      <c r="FB20" t="s">
        <v>177</v>
      </c>
      <c r="FC20">
        <v>3</v>
      </c>
      <c r="FD20">
        <v>20.86</v>
      </c>
      <c r="FE20" t="s">
        <v>173</v>
      </c>
      <c r="FG20" t="s">
        <v>177</v>
      </c>
      <c r="FH20">
        <v>1156</v>
      </c>
      <c r="FI20" t="s">
        <v>177</v>
      </c>
      <c r="FJ20">
        <v>1158</v>
      </c>
      <c r="FK20" t="s">
        <v>186</v>
      </c>
      <c r="FL20" t="s">
        <v>172</v>
      </c>
      <c r="FM20" t="s">
        <v>177</v>
      </c>
      <c r="FN20" t="s">
        <v>177</v>
      </c>
      <c r="FO20" t="s">
        <v>276</v>
      </c>
      <c r="FP20" t="s">
        <v>277</v>
      </c>
    </row>
    <row r="21" spans="1:172" x14ac:dyDescent="0.2">
      <c r="A21" s="1">
        <v>20</v>
      </c>
      <c r="B21" t="s">
        <v>278</v>
      </c>
      <c r="C21" t="s">
        <v>173</v>
      </c>
      <c r="D21">
        <v>60</v>
      </c>
      <c r="E21" t="s">
        <v>172</v>
      </c>
      <c r="F21" t="s">
        <v>173</v>
      </c>
      <c r="G21" t="s">
        <v>175</v>
      </c>
      <c r="H21" t="s">
        <v>175</v>
      </c>
      <c r="I21" t="s">
        <v>176</v>
      </c>
      <c r="J21" t="s">
        <v>172</v>
      </c>
      <c r="K21" t="s">
        <v>173</v>
      </c>
      <c r="L21" t="s">
        <v>173</v>
      </c>
      <c r="M21" t="s">
        <v>177</v>
      </c>
      <c r="N21">
        <v>100</v>
      </c>
      <c r="O21" t="s">
        <v>177</v>
      </c>
      <c r="P21">
        <v>82</v>
      </c>
      <c r="Q21" t="s">
        <v>173</v>
      </c>
      <c r="S21" t="s">
        <v>173</v>
      </c>
      <c r="T21" t="s">
        <v>173</v>
      </c>
      <c r="U21" t="s">
        <v>193</v>
      </c>
      <c r="V21" t="s">
        <v>194</v>
      </c>
      <c r="W21" t="s">
        <v>177</v>
      </c>
      <c r="X21" t="s">
        <v>177</v>
      </c>
      <c r="Y21">
        <v>67</v>
      </c>
      <c r="Z21" t="s">
        <v>177</v>
      </c>
      <c r="AA21" t="s">
        <v>177</v>
      </c>
      <c r="AB21">
        <v>62</v>
      </c>
      <c r="AC21" t="s">
        <v>177</v>
      </c>
      <c r="AD21" t="s">
        <v>177</v>
      </c>
      <c r="AE21">
        <v>36</v>
      </c>
      <c r="AF21" t="s">
        <v>177</v>
      </c>
      <c r="AG21" t="s">
        <v>177</v>
      </c>
      <c r="AH21">
        <v>23</v>
      </c>
      <c r="AI21" t="s">
        <v>177</v>
      </c>
      <c r="AJ21" t="s">
        <v>177</v>
      </c>
      <c r="AK21">
        <v>52</v>
      </c>
      <c r="AL21">
        <v>100</v>
      </c>
      <c r="AM21" t="s">
        <v>172</v>
      </c>
      <c r="AN21" t="s">
        <v>173</v>
      </c>
      <c r="AO21" t="s">
        <v>195</v>
      </c>
      <c r="AP21">
        <v>35</v>
      </c>
      <c r="AQ21" t="s">
        <v>196</v>
      </c>
      <c r="AR21" t="s">
        <v>173</v>
      </c>
      <c r="AS21" t="s">
        <v>172</v>
      </c>
      <c r="AT21" t="s">
        <v>173</v>
      </c>
      <c r="AU21" t="s">
        <v>172</v>
      </c>
      <c r="AW21">
        <v>199</v>
      </c>
      <c r="AX21" t="s">
        <v>177</v>
      </c>
      <c r="AY21">
        <v>2035</v>
      </c>
      <c r="AZ21" t="s">
        <v>177</v>
      </c>
      <c r="BA21">
        <v>1334</v>
      </c>
      <c r="BB21" t="s">
        <v>177</v>
      </c>
      <c r="BC21">
        <v>100</v>
      </c>
      <c r="BD21" t="s">
        <v>177</v>
      </c>
      <c r="BE21">
        <v>48786</v>
      </c>
      <c r="BF21" t="s">
        <v>173</v>
      </c>
      <c r="BG21" t="s">
        <v>172</v>
      </c>
      <c r="BH21" t="s">
        <v>172</v>
      </c>
      <c r="BK21" t="s">
        <v>177</v>
      </c>
      <c r="BL21">
        <v>15</v>
      </c>
      <c r="BM21" t="s">
        <v>173</v>
      </c>
      <c r="BN21" t="s">
        <v>184</v>
      </c>
      <c r="BO21" t="s">
        <v>185</v>
      </c>
      <c r="BQ21">
        <v>0</v>
      </c>
      <c r="BR21">
        <v>58</v>
      </c>
      <c r="BS21">
        <v>0</v>
      </c>
      <c r="BT21">
        <v>40874</v>
      </c>
      <c r="BU21">
        <v>34278</v>
      </c>
      <c r="BV21">
        <v>20563</v>
      </c>
      <c r="BW21">
        <v>26688</v>
      </c>
      <c r="BX21">
        <v>27606</v>
      </c>
      <c r="BY21">
        <v>25504</v>
      </c>
      <c r="BZ21">
        <v>48069</v>
      </c>
      <c r="CA21" t="s">
        <v>173</v>
      </c>
      <c r="CB21">
        <v>0</v>
      </c>
      <c r="CC21">
        <v>0</v>
      </c>
      <c r="CD21">
        <v>29</v>
      </c>
      <c r="CE21">
        <v>0</v>
      </c>
      <c r="CF21">
        <v>0</v>
      </c>
      <c r="CG21">
        <v>29</v>
      </c>
      <c r="CH21">
        <v>0</v>
      </c>
      <c r="CI21">
        <v>0</v>
      </c>
      <c r="CJ21">
        <v>29</v>
      </c>
      <c r="CK21">
        <v>0</v>
      </c>
      <c r="CL21">
        <v>0</v>
      </c>
      <c r="CM21">
        <v>29</v>
      </c>
      <c r="CN21">
        <v>0</v>
      </c>
      <c r="CO21">
        <v>0</v>
      </c>
      <c r="CP21">
        <v>29</v>
      </c>
      <c r="CQ21">
        <v>0</v>
      </c>
      <c r="CR21">
        <v>0</v>
      </c>
      <c r="CS21">
        <v>29</v>
      </c>
      <c r="CT21">
        <v>0</v>
      </c>
      <c r="CU21">
        <v>0</v>
      </c>
      <c r="CV21">
        <v>29</v>
      </c>
      <c r="CW21">
        <v>0</v>
      </c>
      <c r="CX21">
        <v>0</v>
      </c>
      <c r="CY21">
        <v>29</v>
      </c>
      <c r="CZ21">
        <v>0</v>
      </c>
      <c r="DA21">
        <v>0</v>
      </c>
      <c r="DB21">
        <v>29</v>
      </c>
      <c r="DC21">
        <v>0</v>
      </c>
      <c r="DD21">
        <v>0</v>
      </c>
      <c r="DE21">
        <v>29</v>
      </c>
      <c r="DF21">
        <v>0</v>
      </c>
      <c r="DG21">
        <v>0</v>
      </c>
      <c r="DH21">
        <v>29</v>
      </c>
      <c r="DI21">
        <v>0</v>
      </c>
      <c r="DJ21">
        <v>0</v>
      </c>
      <c r="DK21">
        <v>29</v>
      </c>
      <c r="DL21">
        <v>57</v>
      </c>
      <c r="DM21" t="s">
        <v>173</v>
      </c>
      <c r="DN21">
        <v>25</v>
      </c>
      <c r="DO21" t="s">
        <v>173</v>
      </c>
      <c r="DP21" t="s">
        <v>173</v>
      </c>
      <c r="DQ21" t="s">
        <v>172</v>
      </c>
      <c r="DT21">
        <v>3366</v>
      </c>
      <c r="DU21">
        <v>1618</v>
      </c>
      <c r="DV21">
        <v>2559</v>
      </c>
      <c r="DW21">
        <v>9</v>
      </c>
      <c r="DX21">
        <v>16</v>
      </c>
      <c r="DY21">
        <v>37</v>
      </c>
      <c r="DZ21">
        <v>5</v>
      </c>
      <c r="EA21">
        <v>2</v>
      </c>
      <c r="EB21">
        <v>187</v>
      </c>
      <c r="EC21">
        <v>101</v>
      </c>
      <c r="ED21">
        <v>298</v>
      </c>
      <c r="EE21">
        <v>0</v>
      </c>
      <c r="EF21">
        <v>141</v>
      </c>
      <c r="EG21">
        <v>1</v>
      </c>
      <c r="EH21">
        <v>292</v>
      </c>
      <c r="EI21" t="s">
        <v>173</v>
      </c>
      <c r="EJ21">
        <v>90.4</v>
      </c>
      <c r="EK21" t="s">
        <v>177</v>
      </c>
      <c r="EL21">
        <v>36</v>
      </c>
      <c r="EM21" t="s">
        <v>177</v>
      </c>
      <c r="EN21">
        <v>0</v>
      </c>
      <c r="EO21">
        <v>863</v>
      </c>
      <c r="EP21">
        <v>3583</v>
      </c>
      <c r="EQ21">
        <v>0</v>
      </c>
      <c r="ER21">
        <v>1</v>
      </c>
      <c r="ES21">
        <v>0</v>
      </c>
      <c r="ET21">
        <v>0</v>
      </c>
      <c r="EU21">
        <v>0</v>
      </c>
      <c r="EV21">
        <v>0</v>
      </c>
      <c r="EW21">
        <v>35</v>
      </c>
      <c r="EX21" t="s">
        <v>173</v>
      </c>
      <c r="EY21" t="s">
        <v>172</v>
      </c>
      <c r="FA21">
        <v>1080</v>
      </c>
      <c r="FB21" t="s">
        <v>177</v>
      </c>
      <c r="FC21">
        <v>57</v>
      </c>
      <c r="FD21">
        <v>15.22</v>
      </c>
      <c r="FE21" t="s">
        <v>173</v>
      </c>
      <c r="FG21" t="s">
        <v>177</v>
      </c>
      <c r="FH21">
        <v>16405</v>
      </c>
      <c r="FI21" t="s">
        <v>177</v>
      </c>
      <c r="FJ21">
        <v>16000</v>
      </c>
      <c r="FK21" t="s">
        <v>186</v>
      </c>
      <c r="FL21" t="s">
        <v>172</v>
      </c>
      <c r="FM21" t="s">
        <v>177</v>
      </c>
      <c r="FN21" t="s">
        <v>177</v>
      </c>
      <c r="FO21" t="s">
        <v>279</v>
      </c>
      <c r="FP21" t="s">
        <v>280</v>
      </c>
    </row>
    <row r="22" spans="1:172" x14ac:dyDescent="0.2">
      <c r="A22" s="1">
        <v>21</v>
      </c>
      <c r="B22" t="s">
        <v>281</v>
      </c>
      <c r="C22" t="s">
        <v>173</v>
      </c>
      <c r="D22">
        <v>15</v>
      </c>
      <c r="E22" t="s">
        <v>172</v>
      </c>
      <c r="F22" t="s">
        <v>173</v>
      </c>
      <c r="G22" t="s">
        <v>201</v>
      </c>
      <c r="H22" t="s">
        <v>201</v>
      </c>
      <c r="I22" t="s">
        <v>176</v>
      </c>
      <c r="J22" t="s">
        <v>172</v>
      </c>
      <c r="K22" t="s">
        <v>172</v>
      </c>
      <c r="L22" t="s">
        <v>173</v>
      </c>
      <c r="M22" t="s">
        <v>177</v>
      </c>
      <c r="N22">
        <v>98</v>
      </c>
      <c r="O22" t="s">
        <v>177</v>
      </c>
      <c r="P22">
        <v>100</v>
      </c>
      <c r="Q22" t="s">
        <v>177</v>
      </c>
      <c r="R22">
        <v>100</v>
      </c>
      <c r="S22" t="s">
        <v>173</v>
      </c>
      <c r="T22" t="s">
        <v>173</v>
      </c>
      <c r="U22" t="s">
        <v>193</v>
      </c>
      <c r="V22" t="s">
        <v>194</v>
      </c>
      <c r="W22" t="s">
        <v>177</v>
      </c>
      <c r="X22" t="s">
        <v>177</v>
      </c>
      <c r="Y22">
        <v>5</v>
      </c>
      <c r="Z22" t="s">
        <v>177</v>
      </c>
      <c r="AA22" t="s">
        <v>177</v>
      </c>
      <c r="AB22">
        <v>5</v>
      </c>
      <c r="AC22" t="s">
        <v>177</v>
      </c>
      <c r="AD22" t="s">
        <v>177</v>
      </c>
      <c r="AE22">
        <v>60</v>
      </c>
      <c r="AF22" t="s">
        <v>177</v>
      </c>
      <c r="AG22" t="s">
        <v>177</v>
      </c>
      <c r="AH22">
        <v>4</v>
      </c>
      <c r="AI22" t="s">
        <v>177</v>
      </c>
      <c r="AJ22" t="s">
        <v>177</v>
      </c>
      <c r="AK22">
        <v>50</v>
      </c>
      <c r="AL22">
        <v>75</v>
      </c>
      <c r="AM22" t="s">
        <v>172</v>
      </c>
      <c r="AN22" t="s">
        <v>173</v>
      </c>
      <c r="AO22" t="s">
        <v>195</v>
      </c>
      <c r="AP22">
        <v>12</v>
      </c>
      <c r="AQ22" t="s">
        <v>196</v>
      </c>
      <c r="AR22" t="s">
        <v>172</v>
      </c>
      <c r="AS22" t="s">
        <v>172</v>
      </c>
      <c r="AT22" t="s">
        <v>173</v>
      </c>
      <c r="AU22" t="s">
        <v>172</v>
      </c>
      <c r="AW22">
        <v>68</v>
      </c>
      <c r="AX22" t="s">
        <v>177</v>
      </c>
      <c r="AY22">
        <v>386</v>
      </c>
      <c r="AZ22" t="s">
        <v>177</v>
      </c>
      <c r="BA22">
        <v>316</v>
      </c>
      <c r="BB22" t="s">
        <v>177</v>
      </c>
      <c r="BC22">
        <v>96</v>
      </c>
      <c r="BD22" t="s">
        <v>177</v>
      </c>
      <c r="BE22">
        <v>38949</v>
      </c>
      <c r="BF22" t="s">
        <v>173</v>
      </c>
      <c r="BG22" t="s">
        <v>172</v>
      </c>
      <c r="BH22" t="s">
        <v>173</v>
      </c>
      <c r="BI22" t="s">
        <v>282</v>
      </c>
      <c r="BJ22" t="s">
        <v>283</v>
      </c>
      <c r="BK22" t="s">
        <v>177</v>
      </c>
      <c r="BL22">
        <v>15</v>
      </c>
      <c r="BM22" t="s">
        <v>173</v>
      </c>
      <c r="BN22" t="s">
        <v>184</v>
      </c>
      <c r="BO22" t="s">
        <v>197</v>
      </c>
      <c r="BQ22">
        <v>78</v>
      </c>
      <c r="BR22">
        <v>52</v>
      </c>
      <c r="BS22">
        <v>0</v>
      </c>
      <c r="BT22">
        <v>10859</v>
      </c>
      <c r="BU22">
        <v>10461</v>
      </c>
      <c r="BV22">
        <v>11099</v>
      </c>
      <c r="BW22">
        <v>10668</v>
      </c>
      <c r="BX22">
        <v>9979</v>
      </c>
      <c r="BY22">
        <v>5055</v>
      </c>
      <c r="BZ22">
        <v>11998</v>
      </c>
      <c r="CA22" t="s">
        <v>173</v>
      </c>
      <c r="CB22">
        <v>0</v>
      </c>
      <c r="CC22">
        <v>0</v>
      </c>
      <c r="CD22">
        <v>8</v>
      </c>
      <c r="CE22">
        <v>0</v>
      </c>
      <c r="CF22">
        <v>0</v>
      </c>
      <c r="CG22">
        <v>9</v>
      </c>
      <c r="CH22">
        <v>0</v>
      </c>
      <c r="CI22">
        <v>0</v>
      </c>
      <c r="CJ22">
        <v>9</v>
      </c>
      <c r="CK22">
        <v>0</v>
      </c>
      <c r="CL22">
        <v>0</v>
      </c>
      <c r="CM22">
        <v>10</v>
      </c>
      <c r="CN22">
        <v>0</v>
      </c>
      <c r="CO22">
        <v>0</v>
      </c>
      <c r="CP22">
        <v>10</v>
      </c>
      <c r="CQ22">
        <v>0</v>
      </c>
      <c r="CR22">
        <v>0</v>
      </c>
      <c r="CS22">
        <v>10</v>
      </c>
      <c r="CT22">
        <v>0</v>
      </c>
      <c r="CU22">
        <v>0</v>
      </c>
      <c r="CV22">
        <v>10</v>
      </c>
      <c r="CW22">
        <v>0</v>
      </c>
      <c r="CX22">
        <v>0</v>
      </c>
      <c r="CY22">
        <v>10</v>
      </c>
      <c r="CZ22">
        <v>0</v>
      </c>
      <c r="DA22">
        <v>0</v>
      </c>
      <c r="DB22">
        <v>11</v>
      </c>
      <c r="DC22">
        <v>0</v>
      </c>
      <c r="DD22">
        <v>0</v>
      </c>
      <c r="DE22">
        <v>12</v>
      </c>
      <c r="DF22">
        <v>0</v>
      </c>
      <c r="DG22">
        <v>0</v>
      </c>
      <c r="DH22">
        <v>12</v>
      </c>
      <c r="DI22">
        <v>0</v>
      </c>
      <c r="DJ22">
        <v>0</v>
      </c>
      <c r="DK22">
        <v>12</v>
      </c>
      <c r="DL22">
        <v>10</v>
      </c>
      <c r="DM22" t="s">
        <v>172</v>
      </c>
      <c r="DO22" t="s">
        <v>177</v>
      </c>
      <c r="DP22" t="s">
        <v>173</v>
      </c>
      <c r="DQ22" t="s">
        <v>173</v>
      </c>
      <c r="DR22">
        <v>14</v>
      </c>
      <c r="DS22">
        <v>2</v>
      </c>
      <c r="DT22">
        <v>132</v>
      </c>
      <c r="DU22">
        <v>33</v>
      </c>
      <c r="DV22">
        <v>716</v>
      </c>
      <c r="DW22">
        <v>4</v>
      </c>
      <c r="DX22">
        <v>4</v>
      </c>
      <c r="DY22">
        <v>13</v>
      </c>
      <c r="DZ22">
        <v>6</v>
      </c>
      <c r="EA22">
        <v>5</v>
      </c>
      <c r="EB22">
        <v>6</v>
      </c>
      <c r="EC22">
        <v>26</v>
      </c>
      <c r="ED22">
        <v>16</v>
      </c>
      <c r="EE22">
        <v>9</v>
      </c>
      <c r="EF22">
        <v>5</v>
      </c>
      <c r="EG22">
        <v>0</v>
      </c>
      <c r="EH22">
        <v>46</v>
      </c>
      <c r="EI22" t="s">
        <v>173</v>
      </c>
      <c r="EJ22">
        <v>87</v>
      </c>
      <c r="EK22" t="s">
        <v>177</v>
      </c>
      <c r="EL22">
        <v>12</v>
      </c>
      <c r="EM22" t="s">
        <v>177</v>
      </c>
      <c r="EN22">
        <v>0</v>
      </c>
      <c r="EO22">
        <v>246</v>
      </c>
      <c r="EP22">
        <v>385</v>
      </c>
      <c r="EQ22">
        <v>0</v>
      </c>
      <c r="ER22">
        <v>0</v>
      </c>
      <c r="ES22">
        <v>0</v>
      </c>
      <c r="ET22">
        <v>0</v>
      </c>
      <c r="EU22">
        <v>0</v>
      </c>
      <c r="EV22">
        <v>0</v>
      </c>
      <c r="EW22">
        <v>12</v>
      </c>
      <c r="EX22" t="s">
        <v>173</v>
      </c>
      <c r="EY22" t="s">
        <v>173</v>
      </c>
      <c r="EZ22">
        <v>15</v>
      </c>
      <c r="FA22">
        <v>240</v>
      </c>
      <c r="FB22" t="s">
        <v>177</v>
      </c>
      <c r="FC22">
        <v>27</v>
      </c>
      <c r="FD22">
        <v>23</v>
      </c>
      <c r="FE22" t="s">
        <v>173</v>
      </c>
      <c r="FG22" t="s">
        <v>177</v>
      </c>
      <c r="FH22">
        <v>3850</v>
      </c>
      <c r="FI22" t="s">
        <v>177</v>
      </c>
      <c r="FJ22">
        <v>3080</v>
      </c>
      <c r="FK22" t="s">
        <v>186</v>
      </c>
      <c r="FL22" t="s">
        <v>172</v>
      </c>
      <c r="FM22" t="s">
        <v>177</v>
      </c>
      <c r="FN22" t="s">
        <v>177</v>
      </c>
      <c r="FO22" t="s">
        <v>284</v>
      </c>
      <c r="FP22" t="s">
        <v>285</v>
      </c>
    </row>
    <row r="23" spans="1:172" x14ac:dyDescent="0.2">
      <c r="A23" s="1">
        <v>22</v>
      </c>
      <c r="B23" t="s">
        <v>286</v>
      </c>
      <c r="C23" t="s">
        <v>173</v>
      </c>
      <c r="D23">
        <v>45</v>
      </c>
      <c r="E23" t="s">
        <v>172</v>
      </c>
      <c r="F23" t="s">
        <v>173</v>
      </c>
      <c r="G23" t="s">
        <v>175</v>
      </c>
      <c r="H23" t="s">
        <v>191</v>
      </c>
      <c r="I23" t="s">
        <v>176</v>
      </c>
      <c r="J23" t="s">
        <v>173</v>
      </c>
      <c r="K23" t="s">
        <v>173</v>
      </c>
      <c r="L23" t="s">
        <v>173</v>
      </c>
      <c r="M23" t="s">
        <v>177</v>
      </c>
      <c r="N23">
        <v>97</v>
      </c>
      <c r="O23" t="s">
        <v>177</v>
      </c>
      <c r="P23">
        <v>99</v>
      </c>
      <c r="Q23" t="s">
        <v>173</v>
      </c>
      <c r="S23" t="s">
        <v>173</v>
      </c>
      <c r="T23" t="s">
        <v>173</v>
      </c>
      <c r="U23" t="s">
        <v>193</v>
      </c>
      <c r="V23" t="s">
        <v>194</v>
      </c>
      <c r="W23" t="s">
        <v>177</v>
      </c>
      <c r="X23" t="s">
        <v>177</v>
      </c>
      <c r="Y23">
        <v>125</v>
      </c>
      <c r="Z23" t="s">
        <v>177</v>
      </c>
      <c r="AA23" t="s">
        <v>177</v>
      </c>
      <c r="AB23">
        <v>75</v>
      </c>
      <c r="AC23" t="s">
        <v>177</v>
      </c>
      <c r="AD23" t="s">
        <v>177</v>
      </c>
      <c r="AE23">
        <v>32</v>
      </c>
      <c r="AF23" t="s">
        <v>177</v>
      </c>
      <c r="AG23" t="s">
        <v>177</v>
      </c>
      <c r="AH23">
        <v>111</v>
      </c>
      <c r="AI23" t="s">
        <v>177</v>
      </c>
      <c r="AJ23" t="s">
        <v>177</v>
      </c>
      <c r="AK23">
        <v>34.200000000000003</v>
      </c>
      <c r="AL23">
        <v>100</v>
      </c>
      <c r="AM23" t="s">
        <v>172</v>
      </c>
      <c r="AN23" t="s">
        <v>173</v>
      </c>
      <c r="AO23" t="s">
        <v>195</v>
      </c>
      <c r="AP23">
        <v>44</v>
      </c>
      <c r="AQ23" t="s">
        <v>196</v>
      </c>
      <c r="AR23" t="s">
        <v>173</v>
      </c>
      <c r="AS23" t="s">
        <v>172</v>
      </c>
      <c r="AT23" t="s">
        <v>172</v>
      </c>
      <c r="AU23" t="s">
        <v>172</v>
      </c>
      <c r="AW23">
        <v>625</v>
      </c>
      <c r="AX23" t="s">
        <v>177</v>
      </c>
      <c r="AY23">
        <v>4722</v>
      </c>
      <c r="AZ23" t="s">
        <v>177</v>
      </c>
      <c r="BA23">
        <v>2283</v>
      </c>
      <c r="BB23" t="s">
        <v>177</v>
      </c>
      <c r="BC23">
        <v>96.77</v>
      </c>
      <c r="BD23" t="s">
        <v>177</v>
      </c>
      <c r="BE23">
        <v>56210</v>
      </c>
      <c r="BF23" t="s">
        <v>173</v>
      </c>
      <c r="BG23" t="s">
        <v>172</v>
      </c>
      <c r="BH23" t="s">
        <v>172</v>
      </c>
      <c r="BK23" t="s">
        <v>177</v>
      </c>
      <c r="BL23">
        <v>30</v>
      </c>
      <c r="BM23" t="s">
        <v>173</v>
      </c>
      <c r="BN23" t="s">
        <v>184</v>
      </c>
      <c r="BO23" t="s">
        <v>185</v>
      </c>
      <c r="BQ23">
        <v>0</v>
      </c>
      <c r="BR23">
        <v>357</v>
      </c>
      <c r="BS23">
        <v>1</v>
      </c>
      <c r="BT23">
        <v>99713</v>
      </c>
      <c r="BU23">
        <v>104409</v>
      </c>
      <c r="BV23">
        <v>81385</v>
      </c>
      <c r="BW23">
        <v>86203</v>
      </c>
      <c r="BX23">
        <v>84100</v>
      </c>
      <c r="BY23">
        <v>79029</v>
      </c>
      <c r="BZ23">
        <v>183743</v>
      </c>
      <c r="CA23" t="s">
        <v>173</v>
      </c>
      <c r="CB23">
        <v>8</v>
      </c>
      <c r="CC23">
        <v>0</v>
      </c>
      <c r="CD23">
        <v>33</v>
      </c>
      <c r="CE23">
        <v>8</v>
      </c>
      <c r="CF23">
        <v>0</v>
      </c>
      <c r="CG23">
        <v>39</v>
      </c>
      <c r="CH23">
        <v>8</v>
      </c>
      <c r="CI23">
        <v>0</v>
      </c>
      <c r="CJ23">
        <v>40</v>
      </c>
      <c r="CK23">
        <v>7</v>
      </c>
      <c r="CL23">
        <v>0</v>
      </c>
      <c r="CM23">
        <v>40</v>
      </c>
      <c r="CN23">
        <v>7</v>
      </c>
      <c r="CO23">
        <v>0</v>
      </c>
      <c r="CP23">
        <v>40</v>
      </c>
      <c r="CQ23">
        <v>7</v>
      </c>
      <c r="CR23">
        <v>0</v>
      </c>
      <c r="CS23">
        <v>46</v>
      </c>
      <c r="CT23">
        <v>7</v>
      </c>
      <c r="CU23">
        <v>0</v>
      </c>
      <c r="CV23">
        <v>50</v>
      </c>
      <c r="CW23">
        <v>7</v>
      </c>
      <c r="CX23">
        <v>0</v>
      </c>
      <c r="CY23">
        <v>56</v>
      </c>
      <c r="CZ23">
        <v>0</v>
      </c>
      <c r="DA23">
        <v>0</v>
      </c>
      <c r="DB23">
        <v>53</v>
      </c>
      <c r="DC23">
        <v>7</v>
      </c>
      <c r="DD23">
        <v>0</v>
      </c>
      <c r="DE23">
        <v>53</v>
      </c>
      <c r="DF23">
        <v>7</v>
      </c>
      <c r="DG23">
        <v>0</v>
      </c>
      <c r="DH23">
        <v>52</v>
      </c>
      <c r="DI23">
        <v>7</v>
      </c>
      <c r="DJ23">
        <v>0</v>
      </c>
      <c r="DK23">
        <v>52</v>
      </c>
      <c r="DL23">
        <v>30</v>
      </c>
      <c r="DM23" t="s">
        <v>173</v>
      </c>
      <c r="DN23">
        <v>141</v>
      </c>
      <c r="DO23" t="s">
        <v>173</v>
      </c>
      <c r="DP23" t="s">
        <v>173</v>
      </c>
      <c r="DQ23" t="s">
        <v>173</v>
      </c>
      <c r="DR23">
        <v>12</v>
      </c>
      <c r="DS23">
        <v>1</v>
      </c>
      <c r="DT23">
        <v>13402</v>
      </c>
      <c r="DU23">
        <v>1893</v>
      </c>
      <c r="DV23">
        <v>3444</v>
      </c>
      <c r="DW23">
        <v>133</v>
      </c>
      <c r="DX23">
        <v>10</v>
      </c>
      <c r="DY23">
        <v>160</v>
      </c>
      <c r="DZ23">
        <v>99</v>
      </c>
      <c r="EA23">
        <v>67</v>
      </c>
      <c r="EB23">
        <v>70</v>
      </c>
      <c r="EC23">
        <v>367</v>
      </c>
      <c r="ED23">
        <v>115</v>
      </c>
      <c r="EE23">
        <v>111</v>
      </c>
      <c r="EF23">
        <v>244</v>
      </c>
      <c r="EG23">
        <v>9</v>
      </c>
      <c r="EH23">
        <v>128</v>
      </c>
      <c r="EI23" t="s">
        <v>173</v>
      </c>
      <c r="EJ23">
        <v>97.02</v>
      </c>
      <c r="EK23" t="s">
        <v>177</v>
      </c>
      <c r="EL23">
        <v>8</v>
      </c>
      <c r="EM23" t="s">
        <v>177</v>
      </c>
      <c r="EN23">
        <v>0</v>
      </c>
      <c r="EO23">
        <v>32</v>
      </c>
      <c r="EP23">
        <v>2256</v>
      </c>
      <c r="EQ23">
        <v>0</v>
      </c>
      <c r="ER23">
        <v>1</v>
      </c>
      <c r="ES23">
        <v>0</v>
      </c>
      <c r="ET23">
        <v>0</v>
      </c>
      <c r="EU23">
        <v>1</v>
      </c>
      <c r="EV23">
        <v>0</v>
      </c>
      <c r="EW23">
        <v>44</v>
      </c>
      <c r="EX23" t="s">
        <v>173</v>
      </c>
      <c r="EY23" t="s">
        <v>172</v>
      </c>
      <c r="FA23">
        <v>840</v>
      </c>
      <c r="FB23" t="s">
        <v>177</v>
      </c>
      <c r="FC23">
        <v>59</v>
      </c>
      <c r="FD23">
        <v>15.23</v>
      </c>
      <c r="FE23" t="s">
        <v>173</v>
      </c>
      <c r="FG23" t="s">
        <v>177</v>
      </c>
      <c r="FH23">
        <v>39071</v>
      </c>
      <c r="FI23" t="s">
        <v>177</v>
      </c>
      <c r="FJ23">
        <v>26247</v>
      </c>
      <c r="FK23" t="s">
        <v>186</v>
      </c>
      <c r="FL23" t="s">
        <v>172</v>
      </c>
      <c r="FM23" t="s">
        <v>177</v>
      </c>
      <c r="FN23" t="s">
        <v>177</v>
      </c>
      <c r="FO23" t="s">
        <v>287</v>
      </c>
      <c r="FP23" t="s">
        <v>288</v>
      </c>
    </row>
    <row r="24" spans="1:172" x14ac:dyDescent="0.2">
      <c r="A24" s="1">
        <v>23</v>
      </c>
      <c r="B24" t="s">
        <v>289</v>
      </c>
      <c r="C24" t="s">
        <v>173</v>
      </c>
      <c r="D24">
        <v>30</v>
      </c>
      <c r="E24" t="s">
        <v>173</v>
      </c>
      <c r="F24" t="s">
        <v>173</v>
      </c>
      <c r="G24" t="s">
        <v>175</v>
      </c>
      <c r="H24" t="s">
        <v>174</v>
      </c>
      <c r="I24" t="s">
        <v>192</v>
      </c>
      <c r="J24" t="s">
        <v>172</v>
      </c>
      <c r="K24" t="s">
        <v>172</v>
      </c>
      <c r="L24" t="s">
        <v>173</v>
      </c>
      <c r="M24" t="s">
        <v>177</v>
      </c>
      <c r="N24">
        <v>75</v>
      </c>
      <c r="O24" t="s">
        <v>177</v>
      </c>
      <c r="P24">
        <v>75</v>
      </c>
      <c r="Q24" t="s">
        <v>177</v>
      </c>
      <c r="R24">
        <v>93.74</v>
      </c>
      <c r="S24" t="s">
        <v>173</v>
      </c>
      <c r="T24" t="s">
        <v>173</v>
      </c>
      <c r="U24" t="s">
        <v>193</v>
      </c>
      <c r="V24" t="s">
        <v>194</v>
      </c>
      <c r="W24" t="s">
        <v>177</v>
      </c>
      <c r="X24" t="s">
        <v>177</v>
      </c>
      <c r="Y24">
        <v>29</v>
      </c>
      <c r="Z24" t="s">
        <v>177</v>
      </c>
      <c r="AA24" t="s">
        <v>177</v>
      </c>
      <c r="AB24">
        <v>21</v>
      </c>
      <c r="AC24" t="s">
        <v>177</v>
      </c>
      <c r="AD24" t="s">
        <v>177</v>
      </c>
      <c r="AE24">
        <v>51.74</v>
      </c>
      <c r="AF24" t="s">
        <v>177</v>
      </c>
      <c r="AG24" t="s">
        <v>177</v>
      </c>
      <c r="AH24">
        <v>0</v>
      </c>
      <c r="AI24" t="s">
        <v>177</v>
      </c>
      <c r="AJ24" t="s">
        <v>177</v>
      </c>
      <c r="AK24">
        <v>0</v>
      </c>
      <c r="AL24">
        <v>100</v>
      </c>
      <c r="AM24" t="s">
        <v>173</v>
      </c>
      <c r="AN24" t="s">
        <v>172</v>
      </c>
      <c r="AO24" t="s">
        <v>195</v>
      </c>
      <c r="AP24">
        <v>10</v>
      </c>
      <c r="AQ24" t="s">
        <v>196</v>
      </c>
      <c r="AR24" t="s">
        <v>172</v>
      </c>
      <c r="AS24" t="s">
        <v>172</v>
      </c>
      <c r="AT24" t="s">
        <v>173</v>
      </c>
      <c r="AU24" t="s">
        <v>172</v>
      </c>
      <c r="AW24">
        <v>67</v>
      </c>
      <c r="AX24" t="s">
        <v>177</v>
      </c>
      <c r="AY24">
        <v>525</v>
      </c>
      <c r="AZ24" t="s">
        <v>177</v>
      </c>
      <c r="BA24">
        <v>389</v>
      </c>
      <c r="BB24" t="s">
        <v>177</v>
      </c>
      <c r="BC24">
        <v>79.2</v>
      </c>
      <c r="BD24" t="s">
        <v>177</v>
      </c>
      <c r="BE24">
        <v>35725</v>
      </c>
      <c r="BF24" t="s">
        <v>173</v>
      </c>
      <c r="BG24" t="s">
        <v>172</v>
      </c>
      <c r="BH24" t="s">
        <v>173</v>
      </c>
      <c r="BI24" t="s">
        <v>290</v>
      </c>
      <c r="BJ24" t="s">
        <v>291</v>
      </c>
      <c r="BK24" t="s">
        <v>177</v>
      </c>
      <c r="BL24">
        <v>8</v>
      </c>
      <c r="BM24" t="s">
        <v>173</v>
      </c>
      <c r="BN24" t="s">
        <v>184</v>
      </c>
      <c r="BO24" t="s">
        <v>197</v>
      </c>
      <c r="BQ24">
        <v>552</v>
      </c>
      <c r="BR24">
        <v>0</v>
      </c>
      <c r="BS24">
        <v>0</v>
      </c>
      <c r="BT24">
        <v>16986</v>
      </c>
      <c r="BU24">
        <v>16849</v>
      </c>
      <c r="BV24">
        <v>16966</v>
      </c>
      <c r="BW24">
        <v>17001</v>
      </c>
      <c r="BX24">
        <v>16986</v>
      </c>
      <c r="BY24">
        <v>17093</v>
      </c>
      <c r="BZ24">
        <v>10959</v>
      </c>
      <c r="CA24" t="s">
        <v>173</v>
      </c>
      <c r="CB24">
        <v>0</v>
      </c>
      <c r="CC24">
        <v>0</v>
      </c>
      <c r="CD24">
        <v>10</v>
      </c>
      <c r="CE24">
        <v>0</v>
      </c>
      <c r="CF24">
        <v>0</v>
      </c>
      <c r="CG24">
        <v>10</v>
      </c>
      <c r="CH24">
        <v>0</v>
      </c>
      <c r="CI24">
        <v>0</v>
      </c>
      <c r="CJ24">
        <v>10</v>
      </c>
      <c r="CK24">
        <v>0</v>
      </c>
      <c r="CL24">
        <v>0</v>
      </c>
      <c r="CM24">
        <v>10</v>
      </c>
      <c r="CN24">
        <v>0</v>
      </c>
      <c r="CO24">
        <v>0</v>
      </c>
      <c r="CP24">
        <v>10</v>
      </c>
      <c r="CQ24">
        <v>0</v>
      </c>
      <c r="CR24">
        <v>0</v>
      </c>
      <c r="CS24">
        <v>10</v>
      </c>
      <c r="CT24">
        <v>0</v>
      </c>
      <c r="CU24">
        <v>0</v>
      </c>
      <c r="CV24">
        <v>10</v>
      </c>
      <c r="CW24">
        <v>0</v>
      </c>
      <c r="CX24">
        <v>0</v>
      </c>
      <c r="CY24">
        <v>10</v>
      </c>
      <c r="CZ24">
        <v>0</v>
      </c>
      <c r="DA24">
        <v>0</v>
      </c>
      <c r="DB24">
        <v>10</v>
      </c>
      <c r="DC24">
        <v>0</v>
      </c>
      <c r="DD24">
        <v>0</v>
      </c>
      <c r="DE24">
        <v>10</v>
      </c>
      <c r="DF24">
        <v>0</v>
      </c>
      <c r="DG24">
        <v>0</v>
      </c>
      <c r="DH24">
        <v>10</v>
      </c>
      <c r="DI24">
        <v>0</v>
      </c>
      <c r="DJ24">
        <v>0</v>
      </c>
      <c r="DK24">
        <v>10</v>
      </c>
      <c r="DL24">
        <v>8</v>
      </c>
      <c r="DM24" t="s">
        <v>172</v>
      </c>
      <c r="DO24" t="s">
        <v>177</v>
      </c>
      <c r="DP24" t="s">
        <v>173</v>
      </c>
      <c r="DQ24" t="s">
        <v>173</v>
      </c>
      <c r="DR24">
        <v>11</v>
      </c>
      <c r="DS24">
        <v>1</v>
      </c>
      <c r="DT24">
        <v>18</v>
      </c>
      <c r="DU24">
        <v>1</v>
      </c>
      <c r="DV24">
        <v>18</v>
      </c>
      <c r="DW24">
        <v>22</v>
      </c>
      <c r="DX24">
        <v>6</v>
      </c>
      <c r="DY24">
        <v>16</v>
      </c>
      <c r="DZ24">
        <v>7</v>
      </c>
      <c r="EA24">
        <v>4</v>
      </c>
      <c r="EB24">
        <v>7</v>
      </c>
      <c r="EC24">
        <v>40</v>
      </c>
      <c r="ED24">
        <v>12</v>
      </c>
      <c r="EE24">
        <v>22</v>
      </c>
      <c r="EF24">
        <v>22</v>
      </c>
      <c r="EG24">
        <v>2</v>
      </c>
      <c r="EH24">
        <v>50</v>
      </c>
      <c r="EI24" t="s">
        <v>173</v>
      </c>
      <c r="EJ24">
        <v>93.48</v>
      </c>
      <c r="EK24" t="s">
        <v>177</v>
      </c>
      <c r="EL24">
        <v>2</v>
      </c>
      <c r="EM24" t="s">
        <v>177</v>
      </c>
      <c r="EN24">
        <v>0</v>
      </c>
      <c r="EO24">
        <v>507</v>
      </c>
      <c r="EP24">
        <v>2197</v>
      </c>
      <c r="EQ24">
        <v>1</v>
      </c>
      <c r="ER24">
        <v>0</v>
      </c>
      <c r="ES24">
        <v>0</v>
      </c>
      <c r="ET24">
        <v>0</v>
      </c>
      <c r="EU24">
        <v>0</v>
      </c>
      <c r="EV24">
        <v>0</v>
      </c>
      <c r="EW24">
        <v>0</v>
      </c>
      <c r="EX24" t="s">
        <v>173</v>
      </c>
      <c r="EY24" t="s">
        <v>172</v>
      </c>
      <c r="FA24">
        <v>2000</v>
      </c>
      <c r="FB24" t="s">
        <v>177</v>
      </c>
      <c r="FC24">
        <v>242</v>
      </c>
      <c r="FD24">
        <v>21.14</v>
      </c>
      <c r="FE24" t="s">
        <v>177</v>
      </c>
      <c r="FF24">
        <v>0</v>
      </c>
      <c r="FG24" t="s">
        <v>177</v>
      </c>
      <c r="FH24">
        <v>4591</v>
      </c>
      <c r="FI24" t="s">
        <v>177</v>
      </c>
      <c r="FJ24">
        <v>3672</v>
      </c>
      <c r="FK24" t="s">
        <v>206</v>
      </c>
      <c r="FL24" t="s">
        <v>172</v>
      </c>
      <c r="FM24" t="s">
        <v>177</v>
      </c>
      <c r="FN24" t="s">
        <v>177</v>
      </c>
      <c r="FO24" t="s">
        <v>292</v>
      </c>
      <c r="FP24" t="s">
        <v>293</v>
      </c>
    </row>
    <row r="25" spans="1:172" x14ac:dyDescent="0.2">
      <c r="A25" s="1">
        <v>24</v>
      </c>
      <c r="B25" t="s">
        <v>294</v>
      </c>
      <c r="C25" t="s">
        <v>173</v>
      </c>
      <c r="D25">
        <v>1</v>
      </c>
      <c r="E25" t="s">
        <v>173</v>
      </c>
      <c r="F25" t="s">
        <v>173</v>
      </c>
      <c r="G25" t="s">
        <v>201</v>
      </c>
      <c r="H25" t="s">
        <v>201</v>
      </c>
      <c r="I25" t="s">
        <v>192</v>
      </c>
      <c r="J25" t="s">
        <v>172</v>
      </c>
      <c r="K25" t="s">
        <v>172</v>
      </c>
      <c r="L25" t="s">
        <v>173</v>
      </c>
      <c r="M25" t="s">
        <v>177</v>
      </c>
      <c r="N25">
        <v>98</v>
      </c>
      <c r="O25" t="s">
        <v>177</v>
      </c>
      <c r="P25">
        <v>98</v>
      </c>
      <c r="Q25" t="s">
        <v>177</v>
      </c>
      <c r="R25">
        <v>95</v>
      </c>
      <c r="S25" t="s">
        <v>173</v>
      </c>
      <c r="T25" t="s">
        <v>173</v>
      </c>
      <c r="U25" t="s">
        <v>193</v>
      </c>
      <c r="V25" t="s">
        <v>194</v>
      </c>
      <c r="W25" t="s">
        <v>177</v>
      </c>
      <c r="X25" t="s">
        <v>177</v>
      </c>
      <c r="Y25">
        <v>1</v>
      </c>
      <c r="Z25" t="s">
        <v>177</v>
      </c>
      <c r="AA25" t="s">
        <v>177</v>
      </c>
      <c r="AB25">
        <v>1</v>
      </c>
      <c r="AC25" t="s">
        <v>177</v>
      </c>
      <c r="AD25" t="s">
        <v>177</v>
      </c>
      <c r="AE25">
        <v>100</v>
      </c>
      <c r="AF25" t="s">
        <v>177</v>
      </c>
      <c r="AG25" t="s">
        <v>177</v>
      </c>
      <c r="AH25">
        <v>1</v>
      </c>
      <c r="AI25" t="s">
        <v>177</v>
      </c>
      <c r="AJ25" t="s">
        <v>177</v>
      </c>
      <c r="AK25">
        <v>100</v>
      </c>
      <c r="AL25">
        <v>100</v>
      </c>
      <c r="AM25" t="s">
        <v>172</v>
      </c>
      <c r="AN25" t="s">
        <v>172</v>
      </c>
      <c r="AO25" t="s">
        <v>195</v>
      </c>
      <c r="AP25">
        <v>4</v>
      </c>
      <c r="AQ25" t="s">
        <v>196</v>
      </c>
      <c r="AR25" t="s">
        <v>173</v>
      </c>
      <c r="AS25" t="s">
        <v>172</v>
      </c>
      <c r="AT25" t="s">
        <v>173</v>
      </c>
      <c r="AU25" t="s">
        <v>172</v>
      </c>
      <c r="AW25">
        <v>25</v>
      </c>
      <c r="AX25" t="s">
        <v>177</v>
      </c>
      <c r="AY25">
        <v>100</v>
      </c>
      <c r="AZ25" t="s">
        <v>177</v>
      </c>
      <c r="BA25">
        <v>144</v>
      </c>
      <c r="BB25" t="s">
        <v>177</v>
      </c>
      <c r="BC25">
        <v>100</v>
      </c>
      <c r="BD25" t="s">
        <v>177</v>
      </c>
      <c r="BE25">
        <v>5232</v>
      </c>
      <c r="BF25" t="s">
        <v>173</v>
      </c>
      <c r="BG25" t="s">
        <v>172</v>
      </c>
      <c r="BH25" t="s">
        <v>173</v>
      </c>
      <c r="BI25" t="s">
        <v>295</v>
      </c>
      <c r="BJ25" t="s">
        <v>296</v>
      </c>
      <c r="BK25" t="s">
        <v>177</v>
      </c>
      <c r="BL25">
        <v>7</v>
      </c>
      <c r="BM25" t="s">
        <v>173</v>
      </c>
      <c r="BN25" t="s">
        <v>225</v>
      </c>
      <c r="BO25" t="s">
        <v>185</v>
      </c>
      <c r="BQ25">
        <v>0</v>
      </c>
      <c r="BR25">
        <v>2</v>
      </c>
      <c r="BS25">
        <v>0</v>
      </c>
      <c r="BT25">
        <v>4169</v>
      </c>
      <c r="BU25">
        <v>4169</v>
      </c>
      <c r="BV25">
        <v>4169</v>
      </c>
      <c r="BW25">
        <v>4169</v>
      </c>
      <c r="BX25">
        <v>4169</v>
      </c>
      <c r="BY25">
        <v>4169</v>
      </c>
      <c r="BZ25">
        <v>0</v>
      </c>
      <c r="CA25" t="s">
        <v>173</v>
      </c>
      <c r="CB25">
        <v>0</v>
      </c>
      <c r="CC25">
        <v>0</v>
      </c>
      <c r="CD25">
        <v>4</v>
      </c>
      <c r="CE25">
        <v>0</v>
      </c>
      <c r="CF25">
        <v>0</v>
      </c>
      <c r="CG25">
        <v>4</v>
      </c>
      <c r="CH25">
        <v>0</v>
      </c>
      <c r="CI25">
        <v>0</v>
      </c>
      <c r="CJ25">
        <v>4</v>
      </c>
      <c r="CK25">
        <v>0</v>
      </c>
      <c r="CL25">
        <v>0</v>
      </c>
      <c r="CM25">
        <v>4</v>
      </c>
      <c r="CN25">
        <v>0</v>
      </c>
      <c r="CO25">
        <v>0</v>
      </c>
      <c r="CP25">
        <v>4</v>
      </c>
      <c r="CQ25">
        <v>0</v>
      </c>
      <c r="CR25">
        <v>0</v>
      </c>
      <c r="CS25">
        <v>4</v>
      </c>
      <c r="CT25">
        <v>0</v>
      </c>
      <c r="CU25">
        <v>0</v>
      </c>
      <c r="CV25">
        <v>4</v>
      </c>
      <c r="CW25">
        <v>0</v>
      </c>
      <c r="CX25">
        <v>0</v>
      </c>
      <c r="CY25">
        <v>4</v>
      </c>
      <c r="CZ25">
        <v>0</v>
      </c>
      <c r="DA25">
        <v>0</v>
      </c>
      <c r="DB25">
        <v>4</v>
      </c>
      <c r="DC25">
        <v>0</v>
      </c>
      <c r="DD25">
        <v>0</v>
      </c>
      <c r="DE25">
        <v>4</v>
      </c>
      <c r="DF25">
        <v>0</v>
      </c>
      <c r="DG25">
        <v>0</v>
      </c>
      <c r="DH25">
        <v>4</v>
      </c>
      <c r="DI25">
        <v>0</v>
      </c>
      <c r="DJ25">
        <v>0</v>
      </c>
      <c r="DK25">
        <v>4</v>
      </c>
      <c r="DL25">
        <v>7</v>
      </c>
      <c r="DM25" t="s">
        <v>172</v>
      </c>
      <c r="DO25" t="s">
        <v>177</v>
      </c>
      <c r="DP25" t="s">
        <v>173</v>
      </c>
      <c r="DQ25" t="s">
        <v>173</v>
      </c>
      <c r="DR25">
        <v>1</v>
      </c>
      <c r="DS25">
        <v>1</v>
      </c>
      <c r="DT25">
        <v>0</v>
      </c>
      <c r="DU25">
        <v>0</v>
      </c>
      <c r="DV25">
        <v>635</v>
      </c>
      <c r="DW25">
        <v>3</v>
      </c>
      <c r="DX25">
        <v>0</v>
      </c>
      <c r="DY25">
        <v>2</v>
      </c>
      <c r="DZ25">
        <v>0</v>
      </c>
      <c r="EA25">
        <v>1</v>
      </c>
      <c r="EB25">
        <v>4</v>
      </c>
      <c r="EC25">
        <v>10</v>
      </c>
      <c r="ED25">
        <v>2</v>
      </c>
      <c r="EE25">
        <v>3</v>
      </c>
      <c r="EF25">
        <v>6</v>
      </c>
      <c r="EG25">
        <v>1</v>
      </c>
      <c r="EH25">
        <v>8</v>
      </c>
      <c r="EI25" t="s">
        <v>173</v>
      </c>
      <c r="EJ25">
        <v>100</v>
      </c>
      <c r="EK25" t="s">
        <v>177</v>
      </c>
      <c r="EL25">
        <v>4</v>
      </c>
      <c r="EM25" t="s">
        <v>177</v>
      </c>
      <c r="EN25">
        <v>0</v>
      </c>
      <c r="EO25">
        <v>92</v>
      </c>
      <c r="EP25">
        <v>138</v>
      </c>
      <c r="EQ25">
        <v>0</v>
      </c>
      <c r="ER25">
        <v>0</v>
      </c>
      <c r="ES25">
        <v>0</v>
      </c>
      <c r="ET25">
        <v>0</v>
      </c>
      <c r="EU25">
        <v>0</v>
      </c>
      <c r="EV25">
        <v>0</v>
      </c>
      <c r="EW25">
        <v>4</v>
      </c>
      <c r="EX25" t="s">
        <v>173</v>
      </c>
      <c r="EY25" t="s">
        <v>172</v>
      </c>
      <c r="FA25">
        <v>40</v>
      </c>
      <c r="FB25" t="s">
        <v>177</v>
      </c>
      <c r="FC25">
        <v>7</v>
      </c>
      <c r="FD25">
        <v>17.39</v>
      </c>
      <c r="FE25" t="s">
        <v>177</v>
      </c>
      <c r="FF25">
        <v>400</v>
      </c>
      <c r="FG25" t="s">
        <v>177</v>
      </c>
      <c r="FH25">
        <v>1760</v>
      </c>
      <c r="FI25" t="s">
        <v>177</v>
      </c>
      <c r="FJ25">
        <v>426</v>
      </c>
      <c r="FK25" t="s">
        <v>186</v>
      </c>
      <c r="FL25" t="s">
        <v>172</v>
      </c>
      <c r="FM25" t="s">
        <v>177</v>
      </c>
      <c r="FN25" t="s">
        <v>177</v>
      </c>
      <c r="FO25" t="s">
        <v>297</v>
      </c>
      <c r="FP25" t="s">
        <v>298</v>
      </c>
    </row>
    <row r="26" spans="1:172" x14ac:dyDescent="0.2">
      <c r="A26" s="1">
        <v>25</v>
      </c>
      <c r="B26" t="s">
        <v>299</v>
      </c>
      <c r="C26" t="s">
        <v>173</v>
      </c>
      <c r="D26">
        <v>0</v>
      </c>
      <c r="E26" t="s">
        <v>173</v>
      </c>
      <c r="F26" t="s">
        <v>173</v>
      </c>
      <c r="G26" t="s">
        <v>190</v>
      </c>
      <c r="H26" t="s">
        <v>201</v>
      </c>
      <c r="I26" t="s">
        <v>176</v>
      </c>
      <c r="J26" t="s">
        <v>172</v>
      </c>
      <c r="K26" t="s">
        <v>173</v>
      </c>
      <c r="L26" t="s">
        <v>173</v>
      </c>
      <c r="M26" t="s">
        <v>177</v>
      </c>
      <c r="N26">
        <v>54</v>
      </c>
      <c r="O26" t="s">
        <v>177</v>
      </c>
      <c r="P26">
        <v>60</v>
      </c>
      <c r="Q26" t="s">
        <v>177</v>
      </c>
      <c r="R26">
        <v>90</v>
      </c>
      <c r="S26" t="s">
        <v>173</v>
      </c>
      <c r="T26" t="s">
        <v>173</v>
      </c>
      <c r="U26" t="s">
        <v>193</v>
      </c>
      <c r="V26" t="s">
        <v>194</v>
      </c>
      <c r="W26" t="s">
        <v>177</v>
      </c>
      <c r="X26" t="s">
        <v>177</v>
      </c>
      <c r="Y26">
        <v>15</v>
      </c>
      <c r="Z26" t="s">
        <v>177</v>
      </c>
      <c r="AA26" t="s">
        <v>177</v>
      </c>
      <c r="AB26">
        <v>15</v>
      </c>
      <c r="AC26" t="s">
        <v>177</v>
      </c>
      <c r="AD26" t="s">
        <v>177</v>
      </c>
      <c r="AE26">
        <v>99</v>
      </c>
      <c r="AF26" t="s">
        <v>177</v>
      </c>
      <c r="AG26" t="s">
        <v>177</v>
      </c>
      <c r="AH26">
        <v>9</v>
      </c>
      <c r="AI26" t="s">
        <v>177</v>
      </c>
      <c r="AJ26" t="s">
        <v>177</v>
      </c>
      <c r="AK26">
        <v>100</v>
      </c>
      <c r="AL26">
        <v>100</v>
      </c>
      <c r="AM26" t="s">
        <v>172</v>
      </c>
      <c r="AN26" t="s">
        <v>172</v>
      </c>
      <c r="AO26" t="s">
        <v>180</v>
      </c>
      <c r="AP26">
        <v>20</v>
      </c>
      <c r="AQ26" t="s">
        <v>181</v>
      </c>
      <c r="AR26" t="s">
        <v>172</v>
      </c>
      <c r="AS26" t="s">
        <v>172</v>
      </c>
      <c r="AT26" t="s">
        <v>172</v>
      </c>
      <c r="AU26" t="s">
        <v>173</v>
      </c>
      <c r="AW26">
        <v>115</v>
      </c>
      <c r="AX26" t="s">
        <v>177</v>
      </c>
      <c r="AY26">
        <v>844</v>
      </c>
      <c r="AZ26" t="s">
        <v>177</v>
      </c>
      <c r="BA26">
        <v>601</v>
      </c>
      <c r="BB26" t="s">
        <v>177</v>
      </c>
      <c r="BC26">
        <v>54.98</v>
      </c>
      <c r="BD26" t="s">
        <v>177</v>
      </c>
      <c r="BE26">
        <v>60.572000000000003</v>
      </c>
      <c r="BF26" t="s">
        <v>173</v>
      </c>
      <c r="BG26" t="s">
        <v>173</v>
      </c>
      <c r="BH26" t="s">
        <v>172</v>
      </c>
      <c r="BK26" t="s">
        <v>177</v>
      </c>
      <c r="BL26">
        <v>15</v>
      </c>
      <c r="BM26" t="s">
        <v>173</v>
      </c>
      <c r="BN26" t="s">
        <v>184</v>
      </c>
      <c r="BO26" t="s">
        <v>185</v>
      </c>
      <c r="BQ26">
        <v>0</v>
      </c>
      <c r="BR26">
        <v>189</v>
      </c>
      <c r="BS26">
        <v>1</v>
      </c>
      <c r="BT26">
        <v>14919</v>
      </c>
      <c r="BU26">
        <v>16003</v>
      </c>
      <c r="BV26">
        <v>12861</v>
      </c>
      <c r="BW26">
        <v>13064</v>
      </c>
      <c r="BX26">
        <v>12968</v>
      </c>
      <c r="BY26">
        <v>15267</v>
      </c>
      <c r="BZ26">
        <v>30821</v>
      </c>
      <c r="CA26" t="s">
        <v>173</v>
      </c>
      <c r="CB26">
        <v>0</v>
      </c>
      <c r="CC26">
        <v>0</v>
      </c>
      <c r="CD26">
        <v>20</v>
      </c>
      <c r="CE26">
        <v>0</v>
      </c>
      <c r="CF26">
        <v>0</v>
      </c>
      <c r="CG26">
        <v>20</v>
      </c>
      <c r="CH26">
        <v>0</v>
      </c>
      <c r="CI26">
        <v>0</v>
      </c>
      <c r="CJ26">
        <v>17</v>
      </c>
      <c r="CK26">
        <v>0</v>
      </c>
      <c r="CL26">
        <v>0</v>
      </c>
      <c r="CM26">
        <v>16</v>
      </c>
      <c r="CN26">
        <v>0</v>
      </c>
      <c r="CO26">
        <v>0</v>
      </c>
      <c r="CP26">
        <v>16</v>
      </c>
      <c r="CQ26">
        <v>0</v>
      </c>
      <c r="CR26">
        <v>0</v>
      </c>
      <c r="CS26">
        <v>15</v>
      </c>
      <c r="CT26">
        <v>0</v>
      </c>
      <c r="CU26">
        <v>0</v>
      </c>
      <c r="CV26">
        <v>15</v>
      </c>
      <c r="CW26">
        <v>0</v>
      </c>
      <c r="CX26">
        <v>0</v>
      </c>
      <c r="CY26">
        <v>18</v>
      </c>
      <c r="CZ26">
        <v>0</v>
      </c>
      <c r="DA26">
        <v>0</v>
      </c>
      <c r="DB26">
        <v>16</v>
      </c>
      <c r="DC26">
        <v>0</v>
      </c>
      <c r="DD26">
        <v>0</v>
      </c>
      <c r="DE26">
        <v>15</v>
      </c>
      <c r="DF26">
        <v>0</v>
      </c>
      <c r="DG26">
        <v>0</v>
      </c>
      <c r="DH26">
        <v>20</v>
      </c>
      <c r="DI26">
        <v>0</v>
      </c>
      <c r="DJ26">
        <v>0</v>
      </c>
      <c r="DK26">
        <v>18</v>
      </c>
      <c r="DL26">
        <v>2</v>
      </c>
      <c r="DM26" t="s">
        <v>173</v>
      </c>
      <c r="DN26">
        <v>154351</v>
      </c>
      <c r="DO26" t="s">
        <v>173</v>
      </c>
      <c r="DP26" t="s">
        <v>173</v>
      </c>
      <c r="DQ26" t="s">
        <v>173</v>
      </c>
      <c r="DR26">
        <v>21</v>
      </c>
      <c r="DS26">
        <v>21</v>
      </c>
      <c r="DT26">
        <v>2993</v>
      </c>
      <c r="DU26">
        <v>591</v>
      </c>
      <c r="DV26">
        <v>91</v>
      </c>
      <c r="DW26">
        <v>2</v>
      </c>
      <c r="DX26">
        <v>2</v>
      </c>
      <c r="DY26">
        <v>5</v>
      </c>
      <c r="DZ26">
        <v>12</v>
      </c>
      <c r="EA26">
        <v>5</v>
      </c>
      <c r="EB26">
        <v>16</v>
      </c>
      <c r="EC26">
        <v>10</v>
      </c>
      <c r="ED26">
        <v>15</v>
      </c>
      <c r="EE26">
        <v>2</v>
      </c>
      <c r="EF26">
        <v>6</v>
      </c>
      <c r="EG26">
        <v>6</v>
      </c>
      <c r="EH26">
        <v>10</v>
      </c>
      <c r="EI26" t="s">
        <v>173</v>
      </c>
      <c r="EJ26">
        <v>100</v>
      </c>
      <c r="EK26" t="s">
        <v>177</v>
      </c>
      <c r="EL26">
        <v>20</v>
      </c>
      <c r="EM26" t="s">
        <v>177</v>
      </c>
      <c r="EN26">
        <v>0</v>
      </c>
      <c r="EO26">
        <v>1413</v>
      </c>
      <c r="EP26">
        <v>550</v>
      </c>
      <c r="EQ26">
        <v>1</v>
      </c>
      <c r="ER26">
        <v>0</v>
      </c>
      <c r="ES26">
        <v>0</v>
      </c>
      <c r="ET26">
        <v>0</v>
      </c>
      <c r="EU26">
        <v>0</v>
      </c>
      <c r="EV26">
        <v>0</v>
      </c>
      <c r="EW26">
        <v>20</v>
      </c>
      <c r="EX26" t="s">
        <v>173</v>
      </c>
      <c r="EY26" t="s">
        <v>173</v>
      </c>
      <c r="EZ26">
        <v>30</v>
      </c>
      <c r="FA26">
        <v>32</v>
      </c>
      <c r="FB26" t="s">
        <v>177</v>
      </c>
      <c r="FC26">
        <v>23</v>
      </c>
      <c r="FD26">
        <v>17.57</v>
      </c>
      <c r="FE26" t="s">
        <v>173</v>
      </c>
      <c r="FG26" t="s">
        <v>177</v>
      </c>
      <c r="FH26">
        <v>7.6539999999999999</v>
      </c>
      <c r="FI26" t="s">
        <v>177</v>
      </c>
      <c r="FJ26">
        <v>6.1440000000000001</v>
      </c>
      <c r="FK26" t="s">
        <v>186</v>
      </c>
      <c r="FL26" t="s">
        <v>172</v>
      </c>
      <c r="FM26" t="s">
        <v>177</v>
      </c>
      <c r="FN26" t="s">
        <v>177</v>
      </c>
      <c r="FO26" t="s">
        <v>300</v>
      </c>
      <c r="FP26" t="s">
        <v>301</v>
      </c>
    </row>
    <row r="27" spans="1:172" x14ac:dyDescent="0.2">
      <c r="A27" s="1">
        <v>26</v>
      </c>
      <c r="B27" t="s">
        <v>302</v>
      </c>
      <c r="C27" t="s">
        <v>172</v>
      </c>
      <c r="E27" t="s">
        <v>172</v>
      </c>
      <c r="F27" t="s">
        <v>173</v>
      </c>
      <c r="G27" t="s">
        <v>175</v>
      </c>
      <c r="H27" t="s">
        <v>175</v>
      </c>
      <c r="I27" t="s">
        <v>176</v>
      </c>
      <c r="J27" t="s">
        <v>172</v>
      </c>
      <c r="K27" t="s">
        <v>172</v>
      </c>
      <c r="L27" t="s">
        <v>173</v>
      </c>
      <c r="M27" t="s">
        <v>177</v>
      </c>
      <c r="N27">
        <v>100</v>
      </c>
      <c r="O27" t="s">
        <v>177</v>
      </c>
      <c r="P27">
        <v>100</v>
      </c>
      <c r="Q27" t="s">
        <v>177</v>
      </c>
      <c r="R27">
        <v>80</v>
      </c>
      <c r="S27" t="s">
        <v>173</v>
      </c>
      <c r="T27" t="s">
        <v>173</v>
      </c>
      <c r="U27" t="s">
        <v>175</v>
      </c>
      <c r="V27" t="s">
        <v>194</v>
      </c>
      <c r="W27" t="s">
        <v>177</v>
      </c>
      <c r="X27" t="s">
        <v>177</v>
      </c>
      <c r="Y27">
        <v>198</v>
      </c>
      <c r="Z27" t="s">
        <v>177</v>
      </c>
      <c r="AA27" t="s">
        <v>177</v>
      </c>
      <c r="AB27">
        <v>146</v>
      </c>
      <c r="AC27" t="s">
        <v>177</v>
      </c>
      <c r="AD27" t="s">
        <v>177</v>
      </c>
      <c r="AE27">
        <v>78</v>
      </c>
      <c r="AF27" t="s">
        <v>177</v>
      </c>
      <c r="AG27" t="s">
        <v>177</v>
      </c>
      <c r="AH27">
        <v>197</v>
      </c>
      <c r="AI27" t="s">
        <v>177</v>
      </c>
      <c r="AJ27" t="s">
        <v>177</v>
      </c>
      <c r="AK27">
        <v>77</v>
      </c>
      <c r="AL27">
        <v>100</v>
      </c>
      <c r="AM27" t="s">
        <v>172</v>
      </c>
      <c r="AN27" t="s">
        <v>172</v>
      </c>
      <c r="AO27" t="s">
        <v>195</v>
      </c>
      <c r="AP27">
        <v>9</v>
      </c>
      <c r="AQ27" t="s">
        <v>196</v>
      </c>
      <c r="AR27" t="s">
        <v>172</v>
      </c>
      <c r="AS27" t="s">
        <v>172</v>
      </c>
      <c r="AT27" t="s">
        <v>173</v>
      </c>
      <c r="AU27" t="s">
        <v>172</v>
      </c>
      <c r="AW27">
        <v>55</v>
      </c>
      <c r="AX27" t="s">
        <v>177</v>
      </c>
      <c r="AY27">
        <v>317</v>
      </c>
      <c r="AZ27" t="s">
        <v>177</v>
      </c>
      <c r="BA27">
        <v>169</v>
      </c>
      <c r="BB27" t="s">
        <v>177</v>
      </c>
      <c r="BC27">
        <v>100</v>
      </c>
      <c r="BD27" t="s">
        <v>177</v>
      </c>
      <c r="BE27">
        <v>10857</v>
      </c>
      <c r="BF27" t="s">
        <v>173</v>
      </c>
      <c r="BG27" t="s">
        <v>172</v>
      </c>
      <c r="BH27" t="s">
        <v>172</v>
      </c>
      <c r="BK27" t="s">
        <v>177</v>
      </c>
      <c r="BL27">
        <v>7</v>
      </c>
      <c r="BM27" t="s">
        <v>173</v>
      </c>
      <c r="BN27" t="s">
        <v>184</v>
      </c>
      <c r="BO27" t="s">
        <v>185</v>
      </c>
      <c r="BQ27">
        <v>0</v>
      </c>
      <c r="BR27">
        <v>2</v>
      </c>
      <c r="BS27">
        <v>1</v>
      </c>
      <c r="BT27">
        <v>4909</v>
      </c>
      <c r="BU27">
        <v>7849</v>
      </c>
      <c r="BV27">
        <v>5088</v>
      </c>
      <c r="BW27">
        <v>5546</v>
      </c>
      <c r="BX27">
        <v>5207</v>
      </c>
      <c r="BY27">
        <v>5719</v>
      </c>
      <c r="BZ27">
        <v>25592</v>
      </c>
      <c r="CA27" t="s">
        <v>173</v>
      </c>
      <c r="CB27">
        <v>0</v>
      </c>
      <c r="CC27">
        <v>0</v>
      </c>
      <c r="CD27">
        <v>6</v>
      </c>
      <c r="CE27">
        <v>0</v>
      </c>
      <c r="CF27">
        <v>0</v>
      </c>
      <c r="CG27">
        <v>7</v>
      </c>
      <c r="CH27">
        <v>0</v>
      </c>
      <c r="CI27">
        <v>0</v>
      </c>
      <c r="CJ27">
        <v>7</v>
      </c>
      <c r="CK27">
        <v>0</v>
      </c>
      <c r="CL27">
        <v>0</v>
      </c>
      <c r="CM27">
        <v>8</v>
      </c>
      <c r="CN27">
        <v>0</v>
      </c>
      <c r="CO27">
        <v>0</v>
      </c>
      <c r="CP27">
        <v>8</v>
      </c>
      <c r="CQ27">
        <v>0</v>
      </c>
      <c r="CR27">
        <v>0</v>
      </c>
      <c r="CS27">
        <v>8</v>
      </c>
      <c r="CT27">
        <v>0</v>
      </c>
      <c r="CU27">
        <v>0</v>
      </c>
      <c r="CV27">
        <v>8</v>
      </c>
      <c r="CW27">
        <v>0</v>
      </c>
      <c r="CX27">
        <v>0</v>
      </c>
      <c r="CY27">
        <v>9</v>
      </c>
      <c r="CZ27">
        <v>0</v>
      </c>
      <c r="DA27">
        <v>0</v>
      </c>
      <c r="DB27">
        <v>9</v>
      </c>
      <c r="DC27">
        <v>0</v>
      </c>
      <c r="DD27">
        <v>0</v>
      </c>
      <c r="DE27">
        <v>9</v>
      </c>
      <c r="DF27">
        <v>0</v>
      </c>
      <c r="DG27">
        <v>0</v>
      </c>
      <c r="DH27">
        <v>5</v>
      </c>
      <c r="DI27">
        <v>0</v>
      </c>
      <c r="DJ27">
        <v>0</v>
      </c>
      <c r="DK27">
        <v>6</v>
      </c>
      <c r="DL27">
        <v>7</v>
      </c>
      <c r="DM27" t="s">
        <v>172</v>
      </c>
      <c r="DO27" t="s">
        <v>177</v>
      </c>
      <c r="DP27" t="s">
        <v>173</v>
      </c>
      <c r="DQ27" t="s">
        <v>173</v>
      </c>
      <c r="DR27">
        <v>10</v>
      </c>
      <c r="DS27">
        <v>1</v>
      </c>
      <c r="DT27">
        <v>0</v>
      </c>
      <c r="DU27">
        <v>0</v>
      </c>
      <c r="DV27">
        <v>168</v>
      </c>
      <c r="DW27">
        <v>13</v>
      </c>
      <c r="DX27">
        <v>2</v>
      </c>
      <c r="DY27">
        <v>6</v>
      </c>
      <c r="DZ27">
        <v>2</v>
      </c>
      <c r="EA27">
        <v>6</v>
      </c>
      <c r="EB27">
        <v>1</v>
      </c>
      <c r="EC27">
        <v>28</v>
      </c>
      <c r="ED27">
        <v>6</v>
      </c>
      <c r="EE27">
        <v>5</v>
      </c>
      <c r="EF27">
        <v>10</v>
      </c>
      <c r="EG27">
        <v>0</v>
      </c>
      <c r="EH27">
        <v>89</v>
      </c>
      <c r="EI27" t="s">
        <v>173</v>
      </c>
      <c r="EJ27">
        <v>95.06</v>
      </c>
      <c r="EK27" t="s">
        <v>173</v>
      </c>
      <c r="EM27" t="s">
        <v>173</v>
      </c>
      <c r="EO27">
        <v>568</v>
      </c>
      <c r="EP27">
        <v>172</v>
      </c>
      <c r="EQ27">
        <v>1</v>
      </c>
      <c r="ER27">
        <v>0</v>
      </c>
      <c r="ES27">
        <v>0</v>
      </c>
      <c r="ET27">
        <v>0</v>
      </c>
      <c r="EU27">
        <v>0</v>
      </c>
      <c r="EV27">
        <v>0</v>
      </c>
      <c r="EW27">
        <v>9</v>
      </c>
      <c r="EX27" t="s">
        <v>173</v>
      </c>
      <c r="EY27" t="s">
        <v>172</v>
      </c>
      <c r="FA27">
        <v>40</v>
      </c>
      <c r="FB27" t="s">
        <v>177</v>
      </c>
      <c r="FC27">
        <v>14</v>
      </c>
      <c r="FD27">
        <v>15.66</v>
      </c>
      <c r="FE27" t="s">
        <v>173</v>
      </c>
      <c r="FG27" t="s">
        <v>177</v>
      </c>
      <c r="FH27">
        <v>2929</v>
      </c>
      <c r="FI27" t="s">
        <v>177</v>
      </c>
      <c r="FJ27">
        <v>1934</v>
      </c>
      <c r="FK27" t="s">
        <v>186</v>
      </c>
      <c r="FL27" t="s">
        <v>173</v>
      </c>
      <c r="FM27" t="s">
        <v>173</v>
      </c>
      <c r="FN27" t="s">
        <v>172</v>
      </c>
      <c r="FO27" t="s">
        <v>303</v>
      </c>
      <c r="FP27" t="s">
        <v>304</v>
      </c>
    </row>
    <row r="28" spans="1:172" x14ac:dyDescent="0.2">
      <c r="A28" s="1">
        <v>27</v>
      </c>
      <c r="B28" t="s">
        <v>305</v>
      </c>
      <c r="C28" t="s">
        <v>172</v>
      </c>
      <c r="E28" t="s">
        <v>173</v>
      </c>
      <c r="F28" t="s">
        <v>173</v>
      </c>
      <c r="G28" t="s">
        <v>175</v>
      </c>
      <c r="H28" t="s">
        <v>174</v>
      </c>
      <c r="I28" t="s">
        <v>192</v>
      </c>
      <c r="J28" t="s">
        <v>172</v>
      </c>
      <c r="K28" t="s">
        <v>172</v>
      </c>
      <c r="L28" t="s">
        <v>173</v>
      </c>
      <c r="M28" t="s">
        <v>177</v>
      </c>
      <c r="N28">
        <v>98</v>
      </c>
      <c r="O28" t="s">
        <v>177</v>
      </c>
      <c r="P28">
        <v>98</v>
      </c>
      <c r="Q28" t="s">
        <v>177</v>
      </c>
      <c r="R28">
        <v>92</v>
      </c>
      <c r="S28" t="s">
        <v>173</v>
      </c>
      <c r="T28" t="s">
        <v>173</v>
      </c>
      <c r="U28" t="s">
        <v>178</v>
      </c>
      <c r="V28" t="s">
        <v>194</v>
      </c>
      <c r="W28" t="s">
        <v>177</v>
      </c>
      <c r="X28" t="s">
        <v>177</v>
      </c>
      <c r="Y28">
        <v>7</v>
      </c>
      <c r="Z28" t="s">
        <v>177</v>
      </c>
      <c r="AA28" t="s">
        <v>177</v>
      </c>
      <c r="AB28">
        <v>7</v>
      </c>
      <c r="AC28" t="s">
        <v>177</v>
      </c>
      <c r="AD28" t="s">
        <v>177</v>
      </c>
      <c r="AE28">
        <v>28.6</v>
      </c>
      <c r="AF28" t="s">
        <v>177</v>
      </c>
      <c r="AG28" t="s">
        <v>177</v>
      </c>
      <c r="AH28">
        <v>3</v>
      </c>
      <c r="AI28" t="s">
        <v>177</v>
      </c>
      <c r="AJ28" t="s">
        <v>177</v>
      </c>
      <c r="AK28">
        <v>28.6</v>
      </c>
      <c r="AL28">
        <v>100</v>
      </c>
      <c r="AM28" t="s">
        <v>173</v>
      </c>
      <c r="AN28" t="s">
        <v>172</v>
      </c>
      <c r="AO28" t="s">
        <v>195</v>
      </c>
      <c r="AP28">
        <v>7</v>
      </c>
      <c r="AQ28" t="s">
        <v>196</v>
      </c>
      <c r="AR28" t="s">
        <v>173</v>
      </c>
      <c r="AS28" t="s">
        <v>172</v>
      </c>
      <c r="AT28" t="s">
        <v>172</v>
      </c>
      <c r="AU28" t="s">
        <v>172</v>
      </c>
      <c r="AW28">
        <v>40</v>
      </c>
      <c r="AX28" t="s">
        <v>177</v>
      </c>
      <c r="AY28">
        <v>334</v>
      </c>
      <c r="AZ28" t="s">
        <v>177</v>
      </c>
      <c r="BA28">
        <v>261</v>
      </c>
      <c r="BB28" t="s">
        <v>177</v>
      </c>
      <c r="BC28">
        <v>95</v>
      </c>
      <c r="BD28" t="s">
        <v>177</v>
      </c>
      <c r="BE28">
        <v>22.725999999999999</v>
      </c>
      <c r="BF28" t="s">
        <v>172</v>
      </c>
      <c r="BG28" t="s">
        <v>172</v>
      </c>
      <c r="BH28" t="s">
        <v>173</v>
      </c>
      <c r="BI28" t="s">
        <v>306</v>
      </c>
      <c r="BJ28" t="s">
        <v>307</v>
      </c>
      <c r="BK28" t="s">
        <v>177</v>
      </c>
      <c r="BL28">
        <v>15</v>
      </c>
      <c r="BM28" t="s">
        <v>173</v>
      </c>
      <c r="BN28" t="s">
        <v>184</v>
      </c>
      <c r="BO28" t="s">
        <v>185</v>
      </c>
      <c r="BQ28">
        <v>0</v>
      </c>
      <c r="BR28">
        <v>8</v>
      </c>
      <c r="BS28">
        <v>0</v>
      </c>
      <c r="BT28">
        <v>6.367</v>
      </c>
      <c r="BU28">
        <v>9.3719999999999999</v>
      </c>
      <c r="BV28">
        <v>10.381</v>
      </c>
      <c r="BW28">
        <v>9.2230000000000008</v>
      </c>
      <c r="BX28">
        <v>9.9610000000000003</v>
      </c>
      <c r="BY28">
        <v>10.589</v>
      </c>
      <c r="BZ28">
        <v>12.23</v>
      </c>
      <c r="CA28" t="s">
        <v>173</v>
      </c>
      <c r="CB28">
        <v>0</v>
      </c>
      <c r="CC28">
        <v>0</v>
      </c>
      <c r="CD28">
        <v>7</v>
      </c>
      <c r="CE28">
        <v>0</v>
      </c>
      <c r="CF28">
        <v>0</v>
      </c>
      <c r="CG28">
        <v>7</v>
      </c>
      <c r="CH28">
        <v>0</v>
      </c>
      <c r="CI28">
        <v>0</v>
      </c>
      <c r="CJ28">
        <v>7</v>
      </c>
      <c r="CK28">
        <v>0</v>
      </c>
      <c r="CL28">
        <v>0</v>
      </c>
      <c r="CM28">
        <v>7</v>
      </c>
      <c r="CN28">
        <v>0</v>
      </c>
      <c r="CO28">
        <v>0</v>
      </c>
      <c r="CP28">
        <v>7</v>
      </c>
      <c r="CQ28">
        <v>0</v>
      </c>
      <c r="CR28">
        <v>0</v>
      </c>
      <c r="CS28">
        <v>7</v>
      </c>
      <c r="CT28">
        <v>0</v>
      </c>
      <c r="CU28">
        <v>0</v>
      </c>
      <c r="CV28">
        <v>7</v>
      </c>
      <c r="CW28">
        <v>0</v>
      </c>
      <c r="CX28">
        <v>0</v>
      </c>
      <c r="CY28">
        <v>7</v>
      </c>
      <c r="CZ28">
        <v>2</v>
      </c>
      <c r="DA28">
        <v>0</v>
      </c>
      <c r="DB28">
        <v>7</v>
      </c>
      <c r="DC28">
        <v>2</v>
      </c>
      <c r="DD28">
        <v>0</v>
      </c>
      <c r="DE28">
        <v>7</v>
      </c>
      <c r="DF28">
        <v>0</v>
      </c>
      <c r="DG28">
        <v>0</v>
      </c>
      <c r="DH28">
        <v>8</v>
      </c>
      <c r="DI28">
        <v>0</v>
      </c>
      <c r="DJ28">
        <v>0</v>
      </c>
      <c r="DK28">
        <v>8</v>
      </c>
      <c r="DL28">
        <v>15</v>
      </c>
      <c r="DM28" t="s">
        <v>172</v>
      </c>
      <c r="DO28" t="s">
        <v>177</v>
      </c>
      <c r="DP28" t="s">
        <v>173</v>
      </c>
      <c r="DQ28" t="s">
        <v>173</v>
      </c>
      <c r="DR28">
        <v>9</v>
      </c>
      <c r="DS28">
        <v>1</v>
      </c>
      <c r="DT28">
        <v>47</v>
      </c>
      <c r="DU28">
        <v>23</v>
      </c>
      <c r="DV28">
        <v>44</v>
      </c>
      <c r="DW28">
        <v>0</v>
      </c>
      <c r="DX28">
        <v>0</v>
      </c>
      <c r="DY28">
        <v>1</v>
      </c>
      <c r="DZ28">
        <v>0</v>
      </c>
      <c r="EA28">
        <v>3</v>
      </c>
      <c r="EB28">
        <v>0</v>
      </c>
      <c r="EC28">
        <v>0</v>
      </c>
      <c r="ED28">
        <v>4</v>
      </c>
      <c r="EE28">
        <v>0</v>
      </c>
      <c r="EF28">
        <v>0</v>
      </c>
      <c r="EG28">
        <v>0</v>
      </c>
      <c r="EH28">
        <v>0</v>
      </c>
      <c r="EI28" t="s">
        <v>173</v>
      </c>
      <c r="EJ28">
        <v>90</v>
      </c>
      <c r="EK28" t="s">
        <v>177</v>
      </c>
      <c r="EL28">
        <v>10</v>
      </c>
      <c r="EM28" t="s">
        <v>177</v>
      </c>
      <c r="EN28">
        <v>0</v>
      </c>
      <c r="EO28">
        <v>352</v>
      </c>
      <c r="EP28">
        <v>156</v>
      </c>
      <c r="EQ28">
        <v>1</v>
      </c>
      <c r="ER28">
        <v>0</v>
      </c>
      <c r="ES28">
        <v>0</v>
      </c>
      <c r="ET28">
        <v>0</v>
      </c>
      <c r="EU28">
        <v>0</v>
      </c>
      <c r="EV28">
        <v>0</v>
      </c>
      <c r="EW28">
        <v>7</v>
      </c>
      <c r="EX28" t="s">
        <v>172</v>
      </c>
      <c r="EY28" t="s">
        <v>172</v>
      </c>
      <c r="FA28">
        <v>160</v>
      </c>
      <c r="FB28" t="s">
        <v>177</v>
      </c>
      <c r="FC28">
        <v>11</v>
      </c>
      <c r="FD28">
        <v>20.9</v>
      </c>
      <c r="FE28" t="s">
        <v>173</v>
      </c>
      <c r="FG28" t="s">
        <v>177</v>
      </c>
      <c r="FH28">
        <v>2620</v>
      </c>
      <c r="FI28" t="s">
        <v>177</v>
      </c>
      <c r="FJ28">
        <v>3094</v>
      </c>
      <c r="FK28" t="s">
        <v>186</v>
      </c>
      <c r="FL28" t="s">
        <v>172</v>
      </c>
      <c r="FM28" t="s">
        <v>177</v>
      </c>
      <c r="FN28" t="s">
        <v>177</v>
      </c>
      <c r="FO28" t="s">
        <v>308</v>
      </c>
      <c r="FP28" t="s">
        <v>309</v>
      </c>
    </row>
    <row r="29" spans="1:172" x14ac:dyDescent="0.2">
      <c r="A29" s="1">
        <v>28</v>
      </c>
      <c r="B29" t="s">
        <v>310</v>
      </c>
      <c r="C29" t="s">
        <v>172</v>
      </c>
      <c r="E29" t="s">
        <v>172</v>
      </c>
      <c r="F29" t="s">
        <v>173</v>
      </c>
      <c r="G29" t="s">
        <v>174</v>
      </c>
      <c r="H29" t="s">
        <v>201</v>
      </c>
      <c r="I29" t="s">
        <v>192</v>
      </c>
      <c r="J29" t="s">
        <v>172</v>
      </c>
      <c r="K29" t="s">
        <v>172</v>
      </c>
      <c r="L29" t="s">
        <v>173</v>
      </c>
      <c r="M29" t="s">
        <v>177</v>
      </c>
      <c r="N29">
        <v>90</v>
      </c>
      <c r="O29" t="s">
        <v>177</v>
      </c>
      <c r="P29">
        <v>90</v>
      </c>
      <c r="Q29" t="s">
        <v>177</v>
      </c>
      <c r="R29">
        <v>90</v>
      </c>
      <c r="S29" t="s">
        <v>173</v>
      </c>
      <c r="T29" t="s">
        <v>173</v>
      </c>
      <c r="U29" t="s">
        <v>193</v>
      </c>
      <c r="V29" t="s">
        <v>194</v>
      </c>
      <c r="W29" t="s">
        <v>177</v>
      </c>
      <c r="X29" t="s">
        <v>177</v>
      </c>
      <c r="Y29">
        <v>8</v>
      </c>
      <c r="Z29" t="s">
        <v>177</v>
      </c>
      <c r="AA29" t="s">
        <v>177</v>
      </c>
      <c r="AB29">
        <v>8</v>
      </c>
      <c r="AC29" t="s">
        <v>177</v>
      </c>
      <c r="AD29" t="s">
        <v>177</v>
      </c>
      <c r="AE29">
        <v>62</v>
      </c>
      <c r="AF29" t="s">
        <v>177</v>
      </c>
      <c r="AG29" t="s">
        <v>177</v>
      </c>
      <c r="AH29">
        <v>5</v>
      </c>
      <c r="AI29" t="s">
        <v>177</v>
      </c>
      <c r="AJ29" t="s">
        <v>177</v>
      </c>
      <c r="AK29">
        <v>60</v>
      </c>
      <c r="AL29">
        <v>100</v>
      </c>
      <c r="AM29" t="s">
        <v>172</v>
      </c>
      <c r="AN29" t="s">
        <v>172</v>
      </c>
      <c r="AO29" t="s">
        <v>195</v>
      </c>
      <c r="AP29">
        <v>9</v>
      </c>
      <c r="AQ29" t="s">
        <v>196</v>
      </c>
      <c r="AR29" t="s">
        <v>172</v>
      </c>
      <c r="AS29" t="s">
        <v>172</v>
      </c>
      <c r="AT29" t="s">
        <v>173</v>
      </c>
      <c r="AU29" t="s">
        <v>172</v>
      </c>
      <c r="AW29">
        <v>53</v>
      </c>
      <c r="AX29" t="s">
        <v>177</v>
      </c>
      <c r="AY29">
        <v>349</v>
      </c>
      <c r="AZ29" t="s">
        <v>177</v>
      </c>
      <c r="BA29">
        <v>250</v>
      </c>
      <c r="BB29" t="s">
        <v>177</v>
      </c>
      <c r="BC29">
        <v>90</v>
      </c>
      <c r="BD29" t="s">
        <v>177</v>
      </c>
      <c r="BE29">
        <v>26.513999999999999</v>
      </c>
      <c r="BF29" t="s">
        <v>173</v>
      </c>
      <c r="BG29" t="s">
        <v>172</v>
      </c>
      <c r="BH29" t="s">
        <v>172</v>
      </c>
      <c r="BK29" t="s">
        <v>177</v>
      </c>
      <c r="BL29">
        <v>3</v>
      </c>
      <c r="BM29" t="s">
        <v>173</v>
      </c>
      <c r="BN29" t="s">
        <v>311</v>
      </c>
      <c r="BO29" t="s">
        <v>185</v>
      </c>
      <c r="BQ29">
        <v>0</v>
      </c>
      <c r="BR29">
        <v>8</v>
      </c>
      <c r="BS29">
        <v>0</v>
      </c>
      <c r="BT29">
        <v>8857</v>
      </c>
      <c r="BU29">
        <v>3081</v>
      </c>
      <c r="BV29">
        <v>8905</v>
      </c>
      <c r="BW29">
        <v>9148</v>
      </c>
      <c r="BX29">
        <v>9495</v>
      </c>
      <c r="BY29">
        <v>8994</v>
      </c>
      <c r="BZ29">
        <v>10188</v>
      </c>
      <c r="CA29" t="s">
        <v>173</v>
      </c>
      <c r="CB29">
        <v>9</v>
      </c>
      <c r="CC29">
        <v>9</v>
      </c>
      <c r="CD29">
        <v>9</v>
      </c>
      <c r="CE29">
        <v>9</v>
      </c>
      <c r="CF29">
        <v>9</v>
      </c>
      <c r="CG29">
        <v>9</v>
      </c>
      <c r="CH29">
        <v>9</v>
      </c>
      <c r="CI29">
        <v>9</v>
      </c>
      <c r="CJ29">
        <v>9</v>
      </c>
      <c r="CK29">
        <v>6</v>
      </c>
      <c r="CL29">
        <v>6</v>
      </c>
      <c r="CM29">
        <v>6</v>
      </c>
      <c r="CN29">
        <v>7</v>
      </c>
      <c r="CO29">
        <v>7</v>
      </c>
      <c r="CP29">
        <v>7</v>
      </c>
      <c r="CQ29">
        <v>7</v>
      </c>
      <c r="CR29">
        <v>7</v>
      </c>
      <c r="CS29">
        <v>7</v>
      </c>
      <c r="CT29">
        <v>9</v>
      </c>
      <c r="CU29">
        <v>9</v>
      </c>
      <c r="CV29">
        <v>9</v>
      </c>
      <c r="CW29">
        <v>9</v>
      </c>
      <c r="CX29">
        <v>9</v>
      </c>
      <c r="CY29">
        <v>9</v>
      </c>
      <c r="CZ29">
        <v>9</v>
      </c>
      <c r="DA29">
        <v>9</v>
      </c>
      <c r="DB29">
        <v>9</v>
      </c>
      <c r="DC29">
        <v>9</v>
      </c>
      <c r="DD29">
        <v>9</v>
      </c>
      <c r="DE29">
        <v>9</v>
      </c>
      <c r="DF29">
        <v>9</v>
      </c>
      <c r="DG29">
        <v>9</v>
      </c>
      <c r="DH29">
        <v>9</v>
      </c>
      <c r="DI29">
        <v>9</v>
      </c>
      <c r="DJ29">
        <v>9</v>
      </c>
      <c r="DK29">
        <v>9</v>
      </c>
      <c r="DL29">
        <v>7</v>
      </c>
      <c r="DM29" t="s">
        <v>172</v>
      </c>
      <c r="DO29" t="s">
        <v>177</v>
      </c>
      <c r="DP29" t="s">
        <v>173</v>
      </c>
      <c r="DQ29" t="s">
        <v>173</v>
      </c>
      <c r="DR29">
        <v>1</v>
      </c>
      <c r="DS29">
        <v>0</v>
      </c>
      <c r="DT29">
        <v>28</v>
      </c>
      <c r="DU29">
        <v>7</v>
      </c>
      <c r="DV29">
        <v>23</v>
      </c>
      <c r="DW29">
        <v>21</v>
      </c>
      <c r="DX29">
        <v>2</v>
      </c>
      <c r="DY29">
        <v>7</v>
      </c>
      <c r="DZ29">
        <v>0</v>
      </c>
      <c r="EA29">
        <v>3</v>
      </c>
      <c r="EB29">
        <v>12</v>
      </c>
      <c r="EC29">
        <v>1</v>
      </c>
      <c r="ED29">
        <v>6</v>
      </c>
      <c r="EE29">
        <v>0</v>
      </c>
      <c r="EF29">
        <v>2</v>
      </c>
      <c r="EG29">
        <v>0</v>
      </c>
      <c r="EH29">
        <v>1</v>
      </c>
      <c r="EI29" t="s">
        <v>173</v>
      </c>
      <c r="EJ29">
        <v>90</v>
      </c>
      <c r="EK29" t="s">
        <v>177</v>
      </c>
      <c r="EL29">
        <v>9</v>
      </c>
      <c r="EM29" t="s">
        <v>177</v>
      </c>
      <c r="EN29">
        <v>0</v>
      </c>
      <c r="EO29">
        <v>56</v>
      </c>
      <c r="EP29">
        <v>320</v>
      </c>
      <c r="EQ29">
        <v>1</v>
      </c>
      <c r="ER29">
        <v>0</v>
      </c>
      <c r="ES29">
        <v>0</v>
      </c>
      <c r="ET29">
        <v>0</v>
      </c>
      <c r="EU29">
        <v>0</v>
      </c>
      <c r="EV29">
        <v>0</v>
      </c>
      <c r="EW29">
        <v>9</v>
      </c>
      <c r="EX29" t="s">
        <v>173</v>
      </c>
      <c r="EY29" t="s">
        <v>172</v>
      </c>
      <c r="FA29">
        <v>15840</v>
      </c>
      <c r="FB29" t="s">
        <v>177</v>
      </c>
      <c r="FC29">
        <v>12</v>
      </c>
      <c r="FD29">
        <v>27</v>
      </c>
      <c r="FE29" t="s">
        <v>173</v>
      </c>
      <c r="FG29" t="s">
        <v>173</v>
      </c>
      <c r="FI29" t="s">
        <v>177</v>
      </c>
      <c r="FJ29">
        <v>500</v>
      </c>
      <c r="FK29" t="s">
        <v>206</v>
      </c>
      <c r="FL29" t="s">
        <v>172</v>
      </c>
      <c r="FM29" t="s">
        <v>177</v>
      </c>
      <c r="FN29" t="s">
        <v>177</v>
      </c>
      <c r="FO29" t="s">
        <v>312</v>
      </c>
      <c r="FP29" t="s">
        <v>313</v>
      </c>
    </row>
    <row r="30" spans="1:172" x14ac:dyDescent="0.2">
      <c r="A30" s="1">
        <v>29</v>
      </c>
      <c r="B30" t="s">
        <v>314</v>
      </c>
      <c r="C30" t="s">
        <v>173</v>
      </c>
      <c r="D30">
        <v>12</v>
      </c>
      <c r="E30" t="s">
        <v>173</v>
      </c>
      <c r="F30" t="s">
        <v>173</v>
      </c>
      <c r="G30" t="s">
        <v>175</v>
      </c>
      <c r="H30" t="s">
        <v>175</v>
      </c>
      <c r="I30" t="s">
        <v>192</v>
      </c>
      <c r="J30" t="s">
        <v>172</v>
      </c>
      <c r="K30" t="s">
        <v>172</v>
      </c>
      <c r="L30" t="s">
        <v>173</v>
      </c>
      <c r="M30" t="s">
        <v>177</v>
      </c>
      <c r="N30">
        <v>90.4</v>
      </c>
      <c r="O30" t="s">
        <v>177</v>
      </c>
      <c r="P30">
        <v>90.4</v>
      </c>
      <c r="Q30" t="s">
        <v>173</v>
      </c>
      <c r="S30" t="s">
        <v>173</v>
      </c>
      <c r="T30" t="s">
        <v>173</v>
      </c>
      <c r="U30" t="s">
        <v>193</v>
      </c>
      <c r="V30" t="s">
        <v>194</v>
      </c>
      <c r="W30" t="s">
        <v>177</v>
      </c>
      <c r="X30" t="s">
        <v>177</v>
      </c>
      <c r="Y30">
        <v>12</v>
      </c>
      <c r="Z30" t="s">
        <v>177</v>
      </c>
      <c r="AA30" t="s">
        <v>177</v>
      </c>
      <c r="AB30">
        <v>10</v>
      </c>
      <c r="AC30" t="s">
        <v>177</v>
      </c>
      <c r="AD30" t="s">
        <v>177</v>
      </c>
      <c r="AE30">
        <v>66.67</v>
      </c>
      <c r="AF30" t="s">
        <v>177</v>
      </c>
      <c r="AG30" t="s">
        <v>177</v>
      </c>
      <c r="AH30">
        <v>12</v>
      </c>
      <c r="AI30" t="s">
        <v>177</v>
      </c>
      <c r="AJ30" t="s">
        <v>177</v>
      </c>
      <c r="AK30">
        <v>66.67</v>
      </c>
      <c r="AL30">
        <v>100</v>
      </c>
      <c r="AM30" t="s">
        <v>173</v>
      </c>
      <c r="AN30" t="s">
        <v>172</v>
      </c>
      <c r="AO30" t="s">
        <v>195</v>
      </c>
      <c r="AP30">
        <v>6</v>
      </c>
      <c r="AQ30" t="s">
        <v>196</v>
      </c>
      <c r="AR30" t="s">
        <v>173</v>
      </c>
      <c r="AS30" t="s">
        <v>173</v>
      </c>
      <c r="AT30" t="s">
        <v>173</v>
      </c>
      <c r="AU30" t="s">
        <v>172</v>
      </c>
      <c r="AW30">
        <v>40</v>
      </c>
      <c r="AX30" t="s">
        <v>177</v>
      </c>
      <c r="AY30">
        <v>282</v>
      </c>
      <c r="AZ30" t="s">
        <v>177</v>
      </c>
      <c r="BA30">
        <v>231</v>
      </c>
      <c r="BB30" t="s">
        <v>177</v>
      </c>
      <c r="BC30">
        <v>93.42</v>
      </c>
      <c r="BD30" t="s">
        <v>177</v>
      </c>
      <c r="BE30">
        <v>19.484999999999999</v>
      </c>
      <c r="BF30" t="s">
        <v>173</v>
      </c>
      <c r="BG30" t="s">
        <v>172</v>
      </c>
      <c r="BH30" t="s">
        <v>172</v>
      </c>
      <c r="BK30" t="s">
        <v>177</v>
      </c>
      <c r="BL30">
        <v>12</v>
      </c>
      <c r="BM30" t="s">
        <v>173</v>
      </c>
      <c r="BN30" t="s">
        <v>184</v>
      </c>
      <c r="BO30" t="s">
        <v>185</v>
      </c>
      <c r="BQ30">
        <v>0</v>
      </c>
      <c r="BR30">
        <v>37</v>
      </c>
      <c r="BS30">
        <v>0</v>
      </c>
      <c r="BT30">
        <v>3542</v>
      </c>
      <c r="BU30">
        <v>5066</v>
      </c>
      <c r="BV30">
        <v>5063</v>
      </c>
      <c r="BW30">
        <v>3299</v>
      </c>
      <c r="BX30">
        <v>3375</v>
      </c>
      <c r="BY30">
        <v>3107</v>
      </c>
      <c r="BZ30">
        <v>3725</v>
      </c>
      <c r="CA30" t="s">
        <v>173</v>
      </c>
      <c r="CB30">
        <v>0</v>
      </c>
      <c r="CC30">
        <v>0</v>
      </c>
      <c r="CD30">
        <v>6</v>
      </c>
      <c r="CE30">
        <v>0</v>
      </c>
      <c r="CF30">
        <v>0</v>
      </c>
      <c r="CG30">
        <v>6</v>
      </c>
      <c r="CH30">
        <v>0</v>
      </c>
      <c r="CI30">
        <v>0</v>
      </c>
      <c r="CJ30">
        <v>6</v>
      </c>
      <c r="CK30">
        <v>0</v>
      </c>
      <c r="CL30">
        <v>0</v>
      </c>
      <c r="CM30">
        <v>6</v>
      </c>
      <c r="CN30">
        <v>0</v>
      </c>
      <c r="CO30">
        <v>0</v>
      </c>
      <c r="CP30">
        <v>6</v>
      </c>
      <c r="CQ30">
        <v>0</v>
      </c>
      <c r="CR30">
        <v>0</v>
      </c>
      <c r="CS30">
        <v>6</v>
      </c>
      <c r="CT30">
        <v>0</v>
      </c>
      <c r="CU30">
        <v>0</v>
      </c>
      <c r="CV30">
        <v>6</v>
      </c>
      <c r="CW30">
        <v>0</v>
      </c>
      <c r="CX30">
        <v>0</v>
      </c>
      <c r="CY30">
        <v>6</v>
      </c>
      <c r="CZ30">
        <v>0</v>
      </c>
      <c r="DA30">
        <v>0</v>
      </c>
      <c r="DB30">
        <v>6</v>
      </c>
      <c r="DC30">
        <v>0</v>
      </c>
      <c r="DD30">
        <v>0</v>
      </c>
      <c r="DE30">
        <v>6</v>
      </c>
      <c r="DF30">
        <v>0</v>
      </c>
      <c r="DG30">
        <v>0</v>
      </c>
      <c r="DH30">
        <v>6</v>
      </c>
      <c r="DI30">
        <v>0</v>
      </c>
      <c r="DJ30">
        <v>0</v>
      </c>
      <c r="DK30">
        <v>6</v>
      </c>
      <c r="DL30">
        <v>7</v>
      </c>
      <c r="DM30" t="s">
        <v>172</v>
      </c>
      <c r="DO30" t="s">
        <v>177</v>
      </c>
      <c r="DP30" t="s">
        <v>173</v>
      </c>
      <c r="DQ30" t="s">
        <v>173</v>
      </c>
      <c r="DR30">
        <v>7</v>
      </c>
      <c r="DS30">
        <v>1</v>
      </c>
      <c r="DT30">
        <v>195</v>
      </c>
      <c r="DU30">
        <v>0</v>
      </c>
      <c r="DV30">
        <v>195</v>
      </c>
      <c r="DW30">
        <v>0</v>
      </c>
      <c r="DX30">
        <v>0</v>
      </c>
      <c r="DY30">
        <v>0</v>
      </c>
      <c r="DZ30">
        <v>0</v>
      </c>
      <c r="EA30">
        <v>0</v>
      </c>
      <c r="EB30">
        <v>0</v>
      </c>
      <c r="EC30">
        <v>0</v>
      </c>
      <c r="ED30">
        <v>0</v>
      </c>
      <c r="EE30">
        <v>0</v>
      </c>
      <c r="EF30">
        <v>0</v>
      </c>
      <c r="EG30">
        <v>0</v>
      </c>
      <c r="EH30">
        <v>0</v>
      </c>
      <c r="EI30" t="s">
        <v>173</v>
      </c>
      <c r="EJ30">
        <v>91.36</v>
      </c>
      <c r="EK30" t="s">
        <v>177</v>
      </c>
      <c r="EL30">
        <v>6</v>
      </c>
      <c r="EM30" t="s">
        <v>177</v>
      </c>
      <c r="EN30">
        <v>0</v>
      </c>
      <c r="EO30">
        <v>345</v>
      </c>
      <c r="EP30">
        <v>2</v>
      </c>
      <c r="EQ30">
        <v>0</v>
      </c>
      <c r="ER30">
        <v>0</v>
      </c>
      <c r="ES30">
        <v>0</v>
      </c>
      <c r="ET30">
        <v>0</v>
      </c>
      <c r="EU30">
        <v>0</v>
      </c>
      <c r="EV30">
        <v>0</v>
      </c>
      <c r="EW30">
        <v>6</v>
      </c>
      <c r="EX30" t="s">
        <v>173</v>
      </c>
      <c r="EY30" t="s">
        <v>172</v>
      </c>
      <c r="FA30">
        <v>80</v>
      </c>
      <c r="FB30" t="s">
        <v>177</v>
      </c>
      <c r="FC30">
        <v>17</v>
      </c>
      <c r="FD30">
        <v>24.19</v>
      </c>
      <c r="FE30" t="s">
        <v>177</v>
      </c>
      <c r="FF30">
        <v>0</v>
      </c>
      <c r="FG30" t="s">
        <v>177</v>
      </c>
      <c r="FH30">
        <v>2140</v>
      </c>
      <c r="FI30" t="s">
        <v>177</v>
      </c>
      <c r="FJ30">
        <v>2130</v>
      </c>
      <c r="FK30" t="s">
        <v>175</v>
      </c>
      <c r="FL30" t="s">
        <v>172</v>
      </c>
      <c r="FM30" t="s">
        <v>177</v>
      </c>
      <c r="FN30" t="s">
        <v>177</v>
      </c>
      <c r="FO30" t="s">
        <v>315</v>
      </c>
      <c r="FP30" t="s">
        <v>316</v>
      </c>
    </row>
    <row r="31" spans="1:172" x14ac:dyDescent="0.2">
      <c r="A31" s="1">
        <v>30</v>
      </c>
      <c r="B31" t="s">
        <v>317</v>
      </c>
      <c r="C31" t="s">
        <v>172</v>
      </c>
      <c r="E31" t="s">
        <v>172</v>
      </c>
      <c r="F31" t="s">
        <v>173</v>
      </c>
      <c r="G31" t="s">
        <v>174</v>
      </c>
      <c r="H31" t="s">
        <v>175</v>
      </c>
      <c r="I31" t="s">
        <v>192</v>
      </c>
      <c r="J31" t="s">
        <v>173</v>
      </c>
      <c r="K31" t="s">
        <v>172</v>
      </c>
      <c r="L31" t="s">
        <v>173</v>
      </c>
      <c r="M31" t="s">
        <v>177</v>
      </c>
      <c r="N31">
        <v>85</v>
      </c>
      <c r="O31" t="s">
        <v>177</v>
      </c>
      <c r="P31">
        <v>85</v>
      </c>
      <c r="Q31" t="s">
        <v>177</v>
      </c>
      <c r="R31">
        <v>75</v>
      </c>
      <c r="S31" t="s">
        <v>173</v>
      </c>
      <c r="T31" t="s">
        <v>173</v>
      </c>
      <c r="U31" t="s">
        <v>193</v>
      </c>
      <c r="V31" t="s">
        <v>194</v>
      </c>
      <c r="W31" t="s">
        <v>177</v>
      </c>
      <c r="X31" t="s">
        <v>177</v>
      </c>
      <c r="Y31">
        <v>20</v>
      </c>
      <c r="Z31" t="s">
        <v>177</v>
      </c>
      <c r="AA31" t="s">
        <v>173</v>
      </c>
      <c r="AC31" t="s">
        <v>177</v>
      </c>
      <c r="AD31" t="s">
        <v>177</v>
      </c>
      <c r="AE31">
        <v>90</v>
      </c>
      <c r="AF31" t="s">
        <v>177</v>
      </c>
      <c r="AG31" t="s">
        <v>177</v>
      </c>
      <c r="AH31">
        <v>20</v>
      </c>
      <c r="AI31" t="s">
        <v>177</v>
      </c>
      <c r="AJ31" t="s">
        <v>177</v>
      </c>
      <c r="AK31">
        <v>90</v>
      </c>
      <c r="AL31">
        <v>100</v>
      </c>
      <c r="AM31" t="s">
        <v>172</v>
      </c>
      <c r="AN31" t="s">
        <v>172</v>
      </c>
      <c r="AO31" t="s">
        <v>180</v>
      </c>
      <c r="AP31">
        <v>20</v>
      </c>
      <c r="AQ31" t="s">
        <v>196</v>
      </c>
      <c r="AR31" t="s">
        <v>173</v>
      </c>
      <c r="AS31" t="s">
        <v>172</v>
      </c>
      <c r="AT31" t="s">
        <v>172</v>
      </c>
      <c r="AU31" t="s">
        <v>172</v>
      </c>
      <c r="AV31" t="s">
        <v>318</v>
      </c>
      <c r="AW31">
        <v>197</v>
      </c>
      <c r="AX31" t="s">
        <v>173</v>
      </c>
      <c r="AZ31" t="s">
        <v>173</v>
      </c>
      <c r="BB31" t="s">
        <v>177</v>
      </c>
      <c r="BC31">
        <v>85</v>
      </c>
      <c r="BD31" t="s">
        <v>177</v>
      </c>
      <c r="BE31">
        <v>25000</v>
      </c>
      <c r="BF31" t="s">
        <v>172</v>
      </c>
      <c r="BG31" t="s">
        <v>172</v>
      </c>
      <c r="BH31" t="s">
        <v>173</v>
      </c>
      <c r="BI31" t="s">
        <v>319</v>
      </c>
      <c r="BJ31" t="s">
        <v>320</v>
      </c>
      <c r="BK31" t="s">
        <v>173</v>
      </c>
      <c r="BM31" t="s">
        <v>173</v>
      </c>
      <c r="BN31" t="s">
        <v>184</v>
      </c>
      <c r="BO31" t="s">
        <v>221</v>
      </c>
      <c r="BQ31">
        <v>20</v>
      </c>
      <c r="BR31">
        <v>1</v>
      </c>
      <c r="BS31">
        <v>0</v>
      </c>
      <c r="BT31">
        <v>27709</v>
      </c>
      <c r="BU31">
        <v>30771</v>
      </c>
      <c r="BV31">
        <v>30852</v>
      </c>
      <c r="BW31">
        <v>31008</v>
      </c>
      <c r="BX31">
        <v>31067</v>
      </c>
      <c r="BY31">
        <v>31298</v>
      </c>
      <c r="BZ31">
        <v>19940</v>
      </c>
      <c r="CA31" t="s">
        <v>173</v>
      </c>
      <c r="CB31">
        <v>2</v>
      </c>
      <c r="CC31">
        <v>0</v>
      </c>
      <c r="CD31">
        <v>16</v>
      </c>
      <c r="CE31">
        <v>6</v>
      </c>
      <c r="CF31">
        <v>0</v>
      </c>
      <c r="CG31">
        <v>19</v>
      </c>
      <c r="CH31">
        <v>6</v>
      </c>
      <c r="CI31">
        <v>0</v>
      </c>
      <c r="CJ31">
        <v>19</v>
      </c>
      <c r="CK31">
        <v>6</v>
      </c>
      <c r="CL31">
        <v>0</v>
      </c>
      <c r="CM31">
        <v>19</v>
      </c>
      <c r="CN31">
        <v>6</v>
      </c>
      <c r="CO31">
        <v>0</v>
      </c>
      <c r="CP31">
        <v>19</v>
      </c>
      <c r="CQ31">
        <v>6</v>
      </c>
      <c r="CR31">
        <v>0</v>
      </c>
      <c r="CS31">
        <v>19</v>
      </c>
      <c r="CT31">
        <v>6</v>
      </c>
      <c r="CU31">
        <v>0</v>
      </c>
      <c r="CV31">
        <v>19</v>
      </c>
      <c r="CW31">
        <v>6</v>
      </c>
      <c r="CX31">
        <v>0</v>
      </c>
      <c r="CY31">
        <v>19</v>
      </c>
      <c r="CZ31">
        <v>6</v>
      </c>
      <c r="DA31">
        <v>0</v>
      </c>
      <c r="DB31">
        <v>19</v>
      </c>
      <c r="DC31">
        <v>6</v>
      </c>
      <c r="DD31">
        <v>0</v>
      </c>
      <c r="DE31">
        <v>19</v>
      </c>
      <c r="DF31">
        <v>6</v>
      </c>
      <c r="DG31">
        <v>0</v>
      </c>
      <c r="DH31">
        <v>19</v>
      </c>
      <c r="DI31">
        <v>6</v>
      </c>
      <c r="DJ31">
        <v>0</v>
      </c>
      <c r="DK31">
        <v>19</v>
      </c>
      <c r="DL31">
        <v>15</v>
      </c>
      <c r="DM31" t="s">
        <v>172</v>
      </c>
      <c r="DO31" t="s">
        <v>177</v>
      </c>
      <c r="DP31" t="s">
        <v>173</v>
      </c>
      <c r="DQ31" t="s">
        <v>173</v>
      </c>
      <c r="DR31">
        <v>25</v>
      </c>
      <c r="DS31">
        <v>1</v>
      </c>
      <c r="DT31">
        <v>0</v>
      </c>
      <c r="DU31">
        <v>0</v>
      </c>
      <c r="DV31">
        <v>0</v>
      </c>
      <c r="DW31">
        <v>0</v>
      </c>
      <c r="DX31">
        <v>0</v>
      </c>
      <c r="DY31">
        <v>0</v>
      </c>
      <c r="DZ31">
        <v>0</v>
      </c>
      <c r="EA31">
        <v>0</v>
      </c>
      <c r="EB31">
        <v>0</v>
      </c>
      <c r="EC31">
        <v>0</v>
      </c>
      <c r="ED31">
        <v>0</v>
      </c>
      <c r="EE31">
        <v>0</v>
      </c>
      <c r="EF31">
        <v>0</v>
      </c>
      <c r="EG31">
        <v>0</v>
      </c>
      <c r="EH31">
        <v>0</v>
      </c>
      <c r="EI31" t="s">
        <v>173</v>
      </c>
      <c r="EJ31">
        <v>90</v>
      </c>
      <c r="EK31" t="s">
        <v>173</v>
      </c>
      <c r="EM31" t="s">
        <v>177</v>
      </c>
      <c r="EN31">
        <v>0</v>
      </c>
      <c r="EO31">
        <v>1200</v>
      </c>
      <c r="EP31">
        <v>16000</v>
      </c>
      <c r="EQ31">
        <v>1</v>
      </c>
      <c r="ER31">
        <v>0</v>
      </c>
      <c r="ES31">
        <v>0</v>
      </c>
      <c r="ET31">
        <v>0</v>
      </c>
      <c r="EU31">
        <v>0</v>
      </c>
      <c r="EV31">
        <v>0</v>
      </c>
      <c r="EW31">
        <v>20</v>
      </c>
      <c r="EX31" t="s">
        <v>173</v>
      </c>
      <c r="EY31" t="s">
        <v>172</v>
      </c>
      <c r="FA31">
        <v>600</v>
      </c>
      <c r="FB31" t="s">
        <v>177</v>
      </c>
      <c r="FC31">
        <v>27</v>
      </c>
      <c r="FD31">
        <v>17</v>
      </c>
      <c r="FE31" t="s">
        <v>173</v>
      </c>
      <c r="FG31" t="s">
        <v>177</v>
      </c>
      <c r="FH31">
        <v>9994</v>
      </c>
      <c r="FI31" t="s">
        <v>177</v>
      </c>
      <c r="FJ31">
        <v>9456</v>
      </c>
      <c r="FK31" t="s">
        <v>186</v>
      </c>
      <c r="FL31" t="s">
        <v>172</v>
      </c>
      <c r="FM31" t="s">
        <v>177</v>
      </c>
      <c r="FN31" t="s">
        <v>177</v>
      </c>
      <c r="FO31" t="s">
        <v>321</v>
      </c>
      <c r="FP31" t="s">
        <v>322</v>
      </c>
    </row>
    <row r="32" spans="1:172" x14ac:dyDescent="0.2">
      <c r="A32" s="1">
        <v>31</v>
      </c>
      <c r="B32" t="s">
        <v>323</v>
      </c>
      <c r="C32" t="s">
        <v>173</v>
      </c>
      <c r="D32">
        <v>5</v>
      </c>
      <c r="E32" t="s">
        <v>172</v>
      </c>
      <c r="F32" t="s">
        <v>173</v>
      </c>
      <c r="G32" t="s">
        <v>174</v>
      </c>
      <c r="H32" t="s">
        <v>201</v>
      </c>
      <c r="I32" t="s">
        <v>176</v>
      </c>
      <c r="J32" t="s">
        <v>172</v>
      </c>
      <c r="K32" t="s">
        <v>172</v>
      </c>
      <c r="L32" t="s">
        <v>173</v>
      </c>
      <c r="M32" t="s">
        <v>177</v>
      </c>
      <c r="N32">
        <v>97.05</v>
      </c>
      <c r="O32" t="s">
        <v>177</v>
      </c>
      <c r="P32">
        <v>98.03</v>
      </c>
      <c r="Q32" t="s">
        <v>177</v>
      </c>
      <c r="R32">
        <v>99.8</v>
      </c>
      <c r="S32" t="s">
        <v>173</v>
      </c>
      <c r="T32" t="s">
        <v>173</v>
      </c>
      <c r="U32" t="s">
        <v>193</v>
      </c>
      <c r="V32" t="s">
        <v>194</v>
      </c>
      <c r="W32" t="s">
        <v>177</v>
      </c>
      <c r="X32" t="s">
        <v>177</v>
      </c>
      <c r="Y32">
        <v>9</v>
      </c>
      <c r="Z32" t="s">
        <v>177</v>
      </c>
      <c r="AA32" t="s">
        <v>177</v>
      </c>
      <c r="AB32">
        <v>9</v>
      </c>
      <c r="AC32" t="s">
        <v>177</v>
      </c>
      <c r="AD32" t="s">
        <v>177</v>
      </c>
      <c r="AE32">
        <v>83.3</v>
      </c>
      <c r="AF32" t="s">
        <v>177</v>
      </c>
      <c r="AG32" t="s">
        <v>177</v>
      </c>
      <c r="AH32">
        <v>9</v>
      </c>
      <c r="AI32" t="s">
        <v>177</v>
      </c>
      <c r="AJ32" t="s">
        <v>177</v>
      </c>
      <c r="AK32">
        <v>77.77</v>
      </c>
      <c r="AL32">
        <v>100</v>
      </c>
      <c r="AM32" t="s">
        <v>172</v>
      </c>
      <c r="AN32" t="s">
        <v>172</v>
      </c>
      <c r="AO32" t="s">
        <v>195</v>
      </c>
      <c r="AP32">
        <v>10</v>
      </c>
      <c r="AQ32" t="s">
        <v>196</v>
      </c>
      <c r="AR32" t="s">
        <v>173</v>
      </c>
      <c r="AS32" t="s">
        <v>172</v>
      </c>
      <c r="AT32" t="s">
        <v>172</v>
      </c>
      <c r="AU32" t="s">
        <v>172</v>
      </c>
      <c r="AV32" t="s">
        <v>324</v>
      </c>
      <c r="AW32">
        <v>58</v>
      </c>
      <c r="AX32" t="s">
        <v>177</v>
      </c>
      <c r="AY32">
        <v>547</v>
      </c>
      <c r="AZ32" t="s">
        <v>177</v>
      </c>
      <c r="BA32">
        <v>355</v>
      </c>
      <c r="BB32" t="s">
        <v>177</v>
      </c>
      <c r="BC32">
        <v>99.7</v>
      </c>
      <c r="BD32" t="s">
        <v>177</v>
      </c>
      <c r="BE32">
        <v>14420</v>
      </c>
      <c r="BF32" t="s">
        <v>173</v>
      </c>
      <c r="BG32" t="s">
        <v>172</v>
      </c>
      <c r="BH32" t="s">
        <v>172</v>
      </c>
      <c r="BK32" t="s">
        <v>177</v>
      </c>
      <c r="BL32">
        <v>30</v>
      </c>
      <c r="BM32" t="s">
        <v>173</v>
      </c>
      <c r="BN32" t="s">
        <v>184</v>
      </c>
      <c r="BO32" t="s">
        <v>185</v>
      </c>
      <c r="BQ32">
        <v>0</v>
      </c>
      <c r="BR32">
        <v>616</v>
      </c>
      <c r="BS32">
        <v>0</v>
      </c>
      <c r="BT32">
        <v>13624</v>
      </c>
      <c r="BU32">
        <v>14302</v>
      </c>
      <c r="BV32">
        <v>14346</v>
      </c>
      <c r="BW32">
        <v>13008</v>
      </c>
      <c r="BX32">
        <v>13784</v>
      </c>
      <c r="BY32">
        <v>13381</v>
      </c>
      <c r="BZ32">
        <v>15381</v>
      </c>
      <c r="CA32" t="s">
        <v>173</v>
      </c>
      <c r="CB32">
        <v>0</v>
      </c>
      <c r="CC32">
        <v>0</v>
      </c>
      <c r="CD32">
        <v>10</v>
      </c>
      <c r="CE32">
        <v>0</v>
      </c>
      <c r="CF32">
        <v>0</v>
      </c>
      <c r="CG32">
        <v>10</v>
      </c>
      <c r="CH32">
        <v>0</v>
      </c>
      <c r="CI32">
        <v>0</v>
      </c>
      <c r="CJ32">
        <v>10</v>
      </c>
      <c r="CK32">
        <v>0</v>
      </c>
      <c r="CL32">
        <v>0</v>
      </c>
      <c r="CM32">
        <v>10</v>
      </c>
      <c r="CN32">
        <v>0</v>
      </c>
      <c r="CO32">
        <v>0</v>
      </c>
      <c r="CP32">
        <v>10</v>
      </c>
      <c r="CQ32">
        <v>0</v>
      </c>
      <c r="CR32">
        <v>0</v>
      </c>
      <c r="CS32">
        <v>10</v>
      </c>
      <c r="CT32">
        <v>0</v>
      </c>
      <c r="CU32">
        <v>0</v>
      </c>
      <c r="CV32">
        <v>10</v>
      </c>
      <c r="CW32">
        <v>0</v>
      </c>
      <c r="CX32">
        <v>0</v>
      </c>
      <c r="CY32">
        <v>10</v>
      </c>
      <c r="CZ32">
        <v>0</v>
      </c>
      <c r="DA32">
        <v>0</v>
      </c>
      <c r="DB32">
        <v>10</v>
      </c>
      <c r="DC32">
        <v>0</v>
      </c>
      <c r="DD32">
        <v>0</v>
      </c>
      <c r="DE32">
        <v>10</v>
      </c>
      <c r="DF32">
        <v>0</v>
      </c>
      <c r="DG32">
        <v>0</v>
      </c>
      <c r="DH32">
        <v>10</v>
      </c>
      <c r="DI32">
        <v>0</v>
      </c>
      <c r="DJ32">
        <v>0</v>
      </c>
      <c r="DK32">
        <v>10</v>
      </c>
      <c r="DL32">
        <v>15</v>
      </c>
      <c r="DM32" t="s">
        <v>172</v>
      </c>
      <c r="DO32" t="s">
        <v>177</v>
      </c>
      <c r="DP32" t="s">
        <v>173</v>
      </c>
      <c r="DQ32" t="s">
        <v>173</v>
      </c>
      <c r="DR32">
        <v>10</v>
      </c>
      <c r="DS32">
        <v>1</v>
      </c>
      <c r="DT32">
        <v>381</v>
      </c>
      <c r="DU32">
        <v>84</v>
      </c>
      <c r="DV32">
        <v>366</v>
      </c>
      <c r="DW32">
        <v>0</v>
      </c>
      <c r="DX32">
        <v>0</v>
      </c>
      <c r="DY32">
        <v>17</v>
      </c>
      <c r="DZ32">
        <v>5</v>
      </c>
      <c r="EA32">
        <v>1</v>
      </c>
      <c r="EB32">
        <v>11</v>
      </c>
      <c r="EC32">
        <v>15</v>
      </c>
      <c r="ED32">
        <v>26</v>
      </c>
      <c r="EE32">
        <v>1</v>
      </c>
      <c r="EF32">
        <v>4</v>
      </c>
      <c r="EG32">
        <v>0</v>
      </c>
      <c r="EH32">
        <v>55</v>
      </c>
      <c r="EI32" t="s">
        <v>173</v>
      </c>
      <c r="EJ32">
        <v>84.82</v>
      </c>
      <c r="EK32" t="s">
        <v>177</v>
      </c>
      <c r="EL32">
        <v>8</v>
      </c>
      <c r="EM32" t="s">
        <v>177</v>
      </c>
      <c r="EN32">
        <v>0</v>
      </c>
      <c r="EO32">
        <v>204</v>
      </c>
      <c r="EP32">
        <v>547</v>
      </c>
      <c r="EQ32">
        <v>0</v>
      </c>
      <c r="ER32">
        <v>0</v>
      </c>
      <c r="ES32">
        <v>0</v>
      </c>
      <c r="ET32">
        <v>0</v>
      </c>
      <c r="EU32">
        <v>0</v>
      </c>
      <c r="EV32">
        <v>0</v>
      </c>
      <c r="EW32">
        <v>0</v>
      </c>
      <c r="EX32" t="s">
        <v>173</v>
      </c>
      <c r="EY32" t="s">
        <v>172</v>
      </c>
      <c r="FA32">
        <v>320</v>
      </c>
      <c r="FB32" t="s">
        <v>177</v>
      </c>
      <c r="FC32">
        <v>16</v>
      </c>
      <c r="FD32">
        <v>22.4</v>
      </c>
      <c r="FE32" t="s">
        <v>177</v>
      </c>
      <c r="FF32">
        <v>0</v>
      </c>
      <c r="FG32" t="s">
        <v>177</v>
      </c>
      <c r="FH32">
        <v>4427</v>
      </c>
      <c r="FI32" t="s">
        <v>177</v>
      </c>
      <c r="FJ32">
        <v>3874</v>
      </c>
      <c r="FK32" t="s">
        <v>186</v>
      </c>
      <c r="FL32" t="s">
        <v>173</v>
      </c>
      <c r="FM32" t="s">
        <v>173</v>
      </c>
      <c r="FN32" t="s">
        <v>172</v>
      </c>
      <c r="FO32" t="s">
        <v>325</v>
      </c>
      <c r="FP32" t="s">
        <v>326</v>
      </c>
    </row>
    <row r="33" spans="1:172" x14ac:dyDescent="0.2">
      <c r="A33" s="1">
        <v>32</v>
      </c>
      <c r="B33" t="s">
        <v>327</v>
      </c>
      <c r="C33" t="s">
        <v>172</v>
      </c>
      <c r="E33" t="s">
        <v>172</v>
      </c>
      <c r="F33" t="s">
        <v>173</v>
      </c>
      <c r="G33" t="s">
        <v>175</v>
      </c>
      <c r="H33" t="s">
        <v>201</v>
      </c>
      <c r="I33" t="s">
        <v>192</v>
      </c>
      <c r="J33" t="s">
        <v>172</v>
      </c>
      <c r="K33" t="s">
        <v>172</v>
      </c>
      <c r="L33" t="s">
        <v>173</v>
      </c>
      <c r="M33" t="s">
        <v>177</v>
      </c>
      <c r="N33">
        <v>100</v>
      </c>
      <c r="O33" t="s">
        <v>177</v>
      </c>
      <c r="P33">
        <v>100</v>
      </c>
      <c r="Q33" t="s">
        <v>177</v>
      </c>
      <c r="R33">
        <v>100</v>
      </c>
      <c r="S33" t="s">
        <v>173</v>
      </c>
      <c r="T33" t="s">
        <v>173</v>
      </c>
      <c r="U33" t="s">
        <v>193</v>
      </c>
      <c r="V33" t="s">
        <v>194</v>
      </c>
      <c r="W33" t="s">
        <v>177</v>
      </c>
      <c r="X33" t="s">
        <v>177</v>
      </c>
      <c r="Y33">
        <v>1</v>
      </c>
      <c r="Z33" t="s">
        <v>177</v>
      </c>
      <c r="AA33" t="s">
        <v>173</v>
      </c>
      <c r="AC33" t="s">
        <v>177</v>
      </c>
      <c r="AD33" t="s">
        <v>177</v>
      </c>
      <c r="AE33">
        <v>100</v>
      </c>
      <c r="AF33" t="s">
        <v>177</v>
      </c>
      <c r="AG33" t="s">
        <v>173</v>
      </c>
      <c r="AI33" t="s">
        <v>177</v>
      </c>
      <c r="AJ33" t="s">
        <v>173</v>
      </c>
      <c r="AL33">
        <v>6</v>
      </c>
      <c r="AM33" t="s">
        <v>172</v>
      </c>
      <c r="AN33" t="s">
        <v>172</v>
      </c>
      <c r="AO33" t="s">
        <v>195</v>
      </c>
      <c r="AP33">
        <v>6</v>
      </c>
      <c r="AQ33" t="s">
        <v>196</v>
      </c>
      <c r="AR33" t="s">
        <v>173</v>
      </c>
      <c r="AS33" t="s">
        <v>172</v>
      </c>
      <c r="AT33" t="s">
        <v>172</v>
      </c>
      <c r="AU33" t="s">
        <v>172</v>
      </c>
      <c r="AW33">
        <v>44</v>
      </c>
      <c r="AX33" t="s">
        <v>173</v>
      </c>
      <c r="AZ33" t="s">
        <v>173</v>
      </c>
      <c r="BB33" t="s">
        <v>173</v>
      </c>
      <c r="BD33" t="s">
        <v>173</v>
      </c>
      <c r="BF33" t="s">
        <v>172</v>
      </c>
      <c r="BG33" t="s">
        <v>172</v>
      </c>
      <c r="BH33" t="s">
        <v>173</v>
      </c>
      <c r="BI33" t="s">
        <v>328</v>
      </c>
      <c r="BJ33" t="s">
        <v>329</v>
      </c>
      <c r="BK33" t="s">
        <v>173</v>
      </c>
      <c r="BM33" t="s">
        <v>173</v>
      </c>
      <c r="BN33" t="s">
        <v>184</v>
      </c>
      <c r="BO33" t="s">
        <v>185</v>
      </c>
      <c r="BQ33">
        <v>0</v>
      </c>
      <c r="BR33">
        <v>0</v>
      </c>
      <c r="BS33">
        <v>0</v>
      </c>
      <c r="BT33">
        <v>1</v>
      </c>
      <c r="BU33">
        <v>0</v>
      </c>
      <c r="BV33">
        <v>0</v>
      </c>
      <c r="BW33">
        <v>0</v>
      </c>
      <c r="BX33">
        <v>0</v>
      </c>
      <c r="BY33">
        <v>0</v>
      </c>
      <c r="BZ33">
        <v>0</v>
      </c>
      <c r="CA33" t="s">
        <v>173</v>
      </c>
      <c r="CB33">
        <v>0</v>
      </c>
      <c r="CC33">
        <v>0</v>
      </c>
      <c r="CD33">
        <v>0</v>
      </c>
      <c r="CE33">
        <v>0</v>
      </c>
      <c r="CF33">
        <v>0</v>
      </c>
      <c r="CG33">
        <v>0</v>
      </c>
      <c r="CH33">
        <v>0</v>
      </c>
      <c r="CI33">
        <v>0</v>
      </c>
      <c r="CJ33">
        <v>0</v>
      </c>
      <c r="CK33">
        <v>0</v>
      </c>
      <c r="CL33">
        <v>0</v>
      </c>
      <c r="CM33">
        <v>5</v>
      </c>
      <c r="CN33">
        <v>0</v>
      </c>
      <c r="CO33">
        <v>0</v>
      </c>
      <c r="CP33">
        <v>6</v>
      </c>
      <c r="CQ33">
        <v>0</v>
      </c>
      <c r="CR33">
        <v>0</v>
      </c>
      <c r="CS33">
        <v>6</v>
      </c>
      <c r="CT33">
        <v>0</v>
      </c>
      <c r="CU33">
        <v>0</v>
      </c>
      <c r="CV33">
        <v>6</v>
      </c>
      <c r="CW33">
        <v>0</v>
      </c>
      <c r="CX33">
        <v>0</v>
      </c>
      <c r="CY33">
        <v>6</v>
      </c>
      <c r="CZ33">
        <v>0</v>
      </c>
      <c r="DA33">
        <v>0</v>
      </c>
      <c r="DB33">
        <v>6</v>
      </c>
      <c r="DC33">
        <v>0</v>
      </c>
      <c r="DD33">
        <v>0</v>
      </c>
      <c r="DE33">
        <v>6</v>
      </c>
      <c r="DF33">
        <v>0</v>
      </c>
      <c r="DG33">
        <v>0</v>
      </c>
      <c r="DH33">
        <v>6</v>
      </c>
      <c r="DI33">
        <v>0</v>
      </c>
      <c r="DJ33">
        <v>0</v>
      </c>
      <c r="DK33">
        <v>6</v>
      </c>
      <c r="DL33">
        <v>30</v>
      </c>
      <c r="DM33" t="s">
        <v>172</v>
      </c>
      <c r="DO33" t="s">
        <v>177</v>
      </c>
      <c r="DP33" t="s">
        <v>173</v>
      </c>
      <c r="DQ33" t="s">
        <v>173</v>
      </c>
      <c r="DR33">
        <v>7</v>
      </c>
      <c r="DS33">
        <v>1</v>
      </c>
      <c r="DT33">
        <v>1822</v>
      </c>
      <c r="DU33">
        <v>686</v>
      </c>
      <c r="DV33">
        <v>150</v>
      </c>
      <c r="DW33">
        <v>80</v>
      </c>
      <c r="DX33">
        <v>2</v>
      </c>
      <c r="DY33">
        <v>10</v>
      </c>
      <c r="DZ33">
        <v>6</v>
      </c>
      <c r="EA33">
        <v>0</v>
      </c>
      <c r="EB33">
        <v>368</v>
      </c>
      <c r="EC33">
        <v>100</v>
      </c>
      <c r="ED33">
        <v>107</v>
      </c>
      <c r="EE33">
        <v>0</v>
      </c>
      <c r="EF33">
        <v>128</v>
      </c>
      <c r="EG33">
        <v>138</v>
      </c>
      <c r="EH33">
        <v>726</v>
      </c>
      <c r="EI33" t="s">
        <v>173</v>
      </c>
      <c r="EJ33">
        <v>100</v>
      </c>
      <c r="EK33" t="s">
        <v>177</v>
      </c>
      <c r="EL33">
        <v>6</v>
      </c>
      <c r="EM33" t="s">
        <v>173</v>
      </c>
      <c r="EO33">
        <v>85</v>
      </c>
      <c r="EP33">
        <v>75</v>
      </c>
      <c r="EQ33">
        <v>1</v>
      </c>
      <c r="ER33">
        <v>0</v>
      </c>
      <c r="ES33">
        <v>0</v>
      </c>
      <c r="ET33">
        <v>0</v>
      </c>
      <c r="EU33">
        <v>0</v>
      </c>
      <c r="EV33">
        <v>0</v>
      </c>
      <c r="EW33">
        <v>6</v>
      </c>
      <c r="EX33" t="s">
        <v>173</v>
      </c>
      <c r="EY33" t="s">
        <v>172</v>
      </c>
      <c r="FA33">
        <v>200</v>
      </c>
      <c r="FB33" t="s">
        <v>177</v>
      </c>
      <c r="FC33">
        <v>10</v>
      </c>
      <c r="FD33">
        <v>15</v>
      </c>
      <c r="FE33" t="s">
        <v>173</v>
      </c>
      <c r="FG33" t="s">
        <v>173</v>
      </c>
      <c r="FI33" t="s">
        <v>177</v>
      </c>
      <c r="FJ33">
        <v>428</v>
      </c>
      <c r="FK33" t="s">
        <v>186</v>
      </c>
      <c r="FL33" t="s">
        <v>172</v>
      </c>
      <c r="FM33" t="s">
        <v>177</v>
      </c>
      <c r="FN33" t="s">
        <v>177</v>
      </c>
      <c r="FO33" t="s">
        <v>330</v>
      </c>
      <c r="FP33" t="s">
        <v>331</v>
      </c>
    </row>
    <row r="34" spans="1:172" x14ac:dyDescent="0.2">
      <c r="A34" s="1">
        <v>33</v>
      </c>
      <c r="B34" t="s">
        <v>332</v>
      </c>
      <c r="C34" t="s">
        <v>173</v>
      </c>
      <c r="D34">
        <v>30</v>
      </c>
      <c r="E34" t="s">
        <v>172</v>
      </c>
      <c r="F34" t="s">
        <v>173</v>
      </c>
      <c r="G34" t="s">
        <v>175</v>
      </c>
      <c r="H34" t="s">
        <v>201</v>
      </c>
      <c r="I34" t="s">
        <v>192</v>
      </c>
      <c r="J34" t="s">
        <v>172</v>
      </c>
      <c r="K34" t="s">
        <v>172</v>
      </c>
      <c r="L34" t="s">
        <v>173</v>
      </c>
      <c r="M34" t="s">
        <v>177</v>
      </c>
      <c r="N34">
        <v>98</v>
      </c>
      <c r="O34" t="s">
        <v>177</v>
      </c>
      <c r="P34">
        <v>100</v>
      </c>
      <c r="Q34" t="s">
        <v>177</v>
      </c>
      <c r="R34">
        <v>83</v>
      </c>
      <c r="S34" t="s">
        <v>173</v>
      </c>
      <c r="T34" t="s">
        <v>173</v>
      </c>
      <c r="U34" t="s">
        <v>178</v>
      </c>
      <c r="V34" t="s">
        <v>194</v>
      </c>
      <c r="W34" t="s">
        <v>177</v>
      </c>
      <c r="X34" t="s">
        <v>177</v>
      </c>
      <c r="Y34">
        <v>3</v>
      </c>
      <c r="Z34" t="s">
        <v>177</v>
      </c>
      <c r="AA34" t="s">
        <v>177</v>
      </c>
      <c r="AB34">
        <v>3</v>
      </c>
      <c r="AC34" t="s">
        <v>177</v>
      </c>
      <c r="AD34" t="s">
        <v>177</v>
      </c>
      <c r="AE34">
        <v>100</v>
      </c>
      <c r="AF34" t="s">
        <v>177</v>
      </c>
      <c r="AG34" t="s">
        <v>177</v>
      </c>
      <c r="AH34">
        <v>3</v>
      </c>
      <c r="AI34" t="s">
        <v>177</v>
      </c>
      <c r="AJ34" t="s">
        <v>177</v>
      </c>
      <c r="AK34">
        <v>100</v>
      </c>
      <c r="AL34">
        <v>100</v>
      </c>
      <c r="AM34" t="s">
        <v>172</v>
      </c>
      <c r="AN34" t="s">
        <v>172</v>
      </c>
      <c r="AO34" t="s">
        <v>195</v>
      </c>
      <c r="AP34">
        <v>5</v>
      </c>
      <c r="AQ34" t="s">
        <v>196</v>
      </c>
      <c r="AR34" t="s">
        <v>172</v>
      </c>
      <c r="AS34" t="s">
        <v>172</v>
      </c>
      <c r="AT34" t="s">
        <v>173</v>
      </c>
      <c r="AU34" t="s">
        <v>172</v>
      </c>
      <c r="AV34" t="s">
        <v>333</v>
      </c>
      <c r="AW34">
        <v>33</v>
      </c>
      <c r="AX34" t="s">
        <v>177</v>
      </c>
      <c r="AY34">
        <v>214</v>
      </c>
      <c r="AZ34" t="s">
        <v>177</v>
      </c>
      <c r="BA34">
        <v>172</v>
      </c>
      <c r="BB34" t="s">
        <v>177</v>
      </c>
      <c r="BC34">
        <v>95</v>
      </c>
      <c r="BD34" t="s">
        <v>177</v>
      </c>
      <c r="BE34">
        <v>4829</v>
      </c>
      <c r="BF34" t="s">
        <v>173</v>
      </c>
      <c r="BG34" t="s">
        <v>172</v>
      </c>
      <c r="BH34" t="s">
        <v>173</v>
      </c>
      <c r="BI34" t="s">
        <v>334</v>
      </c>
      <c r="BJ34" t="s">
        <v>335</v>
      </c>
      <c r="BK34" t="s">
        <v>177</v>
      </c>
      <c r="BL34">
        <v>7</v>
      </c>
      <c r="BM34" t="s">
        <v>173</v>
      </c>
      <c r="BN34" t="s">
        <v>184</v>
      </c>
      <c r="BO34" t="s">
        <v>197</v>
      </c>
      <c r="BQ34">
        <v>178</v>
      </c>
      <c r="BR34">
        <v>16</v>
      </c>
      <c r="BS34">
        <v>0</v>
      </c>
      <c r="BT34">
        <v>2588</v>
      </c>
      <c r="BU34">
        <v>2616</v>
      </c>
      <c r="BV34">
        <v>3172</v>
      </c>
      <c r="BW34">
        <v>3115</v>
      </c>
      <c r="BX34">
        <v>3122</v>
      </c>
      <c r="BY34">
        <v>3163</v>
      </c>
      <c r="BZ34">
        <v>1526</v>
      </c>
      <c r="CA34" t="s">
        <v>173</v>
      </c>
      <c r="CB34">
        <v>0</v>
      </c>
      <c r="CC34">
        <v>0</v>
      </c>
      <c r="CD34">
        <v>0</v>
      </c>
      <c r="CE34">
        <v>0</v>
      </c>
      <c r="CF34">
        <v>0</v>
      </c>
      <c r="CG34">
        <v>40</v>
      </c>
      <c r="CH34">
        <v>0</v>
      </c>
      <c r="CI34">
        <v>0</v>
      </c>
      <c r="CJ34">
        <v>40</v>
      </c>
      <c r="CK34">
        <v>0</v>
      </c>
      <c r="CL34">
        <v>0</v>
      </c>
      <c r="CM34">
        <v>40</v>
      </c>
      <c r="CN34">
        <v>0</v>
      </c>
      <c r="CO34">
        <v>0</v>
      </c>
      <c r="CP34">
        <v>40</v>
      </c>
      <c r="CQ34">
        <v>0</v>
      </c>
      <c r="CR34">
        <v>0</v>
      </c>
      <c r="CS34">
        <v>40</v>
      </c>
      <c r="CT34">
        <v>0</v>
      </c>
      <c r="CU34">
        <v>0</v>
      </c>
      <c r="CV34">
        <v>40</v>
      </c>
      <c r="CW34">
        <v>0</v>
      </c>
      <c r="CX34">
        <v>0</v>
      </c>
      <c r="CY34">
        <v>40</v>
      </c>
      <c r="CZ34">
        <v>0</v>
      </c>
      <c r="DA34">
        <v>0</v>
      </c>
      <c r="DB34">
        <v>40</v>
      </c>
      <c r="DC34">
        <v>0</v>
      </c>
      <c r="DD34">
        <v>0</v>
      </c>
      <c r="DE34">
        <v>40</v>
      </c>
      <c r="DF34">
        <v>0</v>
      </c>
      <c r="DG34">
        <v>0</v>
      </c>
      <c r="DH34">
        <v>40</v>
      </c>
      <c r="DI34">
        <v>0</v>
      </c>
      <c r="DJ34">
        <v>0</v>
      </c>
      <c r="DK34">
        <v>40</v>
      </c>
      <c r="DL34">
        <v>15</v>
      </c>
      <c r="DM34" t="s">
        <v>172</v>
      </c>
      <c r="DO34" t="s">
        <v>177</v>
      </c>
      <c r="DP34" t="s">
        <v>173</v>
      </c>
      <c r="DQ34" t="s">
        <v>173</v>
      </c>
      <c r="DR34">
        <v>7</v>
      </c>
      <c r="DS34">
        <v>1</v>
      </c>
      <c r="DT34">
        <v>0</v>
      </c>
      <c r="DU34">
        <v>0</v>
      </c>
      <c r="DV34">
        <v>679</v>
      </c>
      <c r="DW34">
        <v>2</v>
      </c>
      <c r="DX34">
        <v>1</v>
      </c>
      <c r="DY34">
        <v>8</v>
      </c>
      <c r="DZ34">
        <v>0</v>
      </c>
      <c r="EA34">
        <v>2</v>
      </c>
      <c r="EB34">
        <v>3</v>
      </c>
      <c r="EC34">
        <v>11</v>
      </c>
      <c r="ED34">
        <v>6</v>
      </c>
      <c r="EE34">
        <v>1</v>
      </c>
      <c r="EF34">
        <v>2</v>
      </c>
      <c r="EG34">
        <v>1</v>
      </c>
      <c r="EH34">
        <v>0</v>
      </c>
      <c r="EI34" t="s">
        <v>173</v>
      </c>
      <c r="EJ34">
        <v>82.1</v>
      </c>
      <c r="EK34" t="s">
        <v>177</v>
      </c>
      <c r="EL34">
        <v>1</v>
      </c>
      <c r="EM34" t="s">
        <v>177</v>
      </c>
      <c r="EN34">
        <v>1</v>
      </c>
      <c r="EO34">
        <v>5564</v>
      </c>
      <c r="EP34">
        <v>214</v>
      </c>
      <c r="EQ34">
        <v>1</v>
      </c>
      <c r="ER34">
        <v>0</v>
      </c>
      <c r="ES34">
        <v>0</v>
      </c>
      <c r="ET34">
        <v>0</v>
      </c>
      <c r="EU34">
        <v>0</v>
      </c>
      <c r="EV34">
        <v>0</v>
      </c>
      <c r="EW34">
        <v>0</v>
      </c>
      <c r="EX34" t="s">
        <v>173</v>
      </c>
      <c r="EY34" t="s">
        <v>172</v>
      </c>
      <c r="FA34">
        <v>200</v>
      </c>
      <c r="FB34" t="s">
        <v>177</v>
      </c>
      <c r="FC34">
        <v>16</v>
      </c>
      <c r="FD34">
        <v>19.86</v>
      </c>
      <c r="FE34" t="s">
        <v>173</v>
      </c>
      <c r="FG34" t="s">
        <v>177</v>
      </c>
      <c r="FH34">
        <v>2480</v>
      </c>
      <c r="FI34" t="s">
        <v>177</v>
      </c>
      <c r="FJ34">
        <v>2559</v>
      </c>
      <c r="FK34" t="s">
        <v>186</v>
      </c>
      <c r="FL34" t="s">
        <v>172</v>
      </c>
      <c r="FM34" t="s">
        <v>177</v>
      </c>
      <c r="FN34" t="s">
        <v>177</v>
      </c>
      <c r="FO34" t="s">
        <v>336</v>
      </c>
      <c r="FP34" t="s">
        <v>337</v>
      </c>
    </row>
    <row r="35" spans="1:172" x14ac:dyDescent="0.2">
      <c r="A35" s="1">
        <v>34</v>
      </c>
      <c r="B35" t="s">
        <v>338</v>
      </c>
      <c r="C35" t="s">
        <v>173</v>
      </c>
      <c r="D35">
        <v>30</v>
      </c>
      <c r="E35" t="s">
        <v>173</v>
      </c>
      <c r="F35" t="s">
        <v>173</v>
      </c>
      <c r="G35" t="s">
        <v>175</v>
      </c>
      <c r="H35" t="s">
        <v>201</v>
      </c>
      <c r="I35" t="s">
        <v>176</v>
      </c>
      <c r="J35" t="s">
        <v>172</v>
      </c>
      <c r="K35" t="s">
        <v>173</v>
      </c>
      <c r="L35" t="s">
        <v>173</v>
      </c>
      <c r="M35" t="s">
        <v>177</v>
      </c>
      <c r="N35">
        <v>100</v>
      </c>
      <c r="O35" t="s">
        <v>177</v>
      </c>
      <c r="P35">
        <v>100</v>
      </c>
      <c r="Q35" t="s">
        <v>177</v>
      </c>
      <c r="R35">
        <v>90</v>
      </c>
      <c r="S35" t="s">
        <v>173</v>
      </c>
      <c r="T35" t="s">
        <v>173</v>
      </c>
      <c r="U35" t="s">
        <v>193</v>
      </c>
      <c r="V35" t="s">
        <v>194</v>
      </c>
      <c r="W35" t="s">
        <v>177</v>
      </c>
      <c r="X35" t="s">
        <v>173</v>
      </c>
      <c r="Z35" t="s">
        <v>177</v>
      </c>
      <c r="AA35" t="s">
        <v>173</v>
      </c>
      <c r="AC35" t="s">
        <v>177</v>
      </c>
      <c r="AD35" t="s">
        <v>173</v>
      </c>
      <c r="AF35" t="s">
        <v>177</v>
      </c>
      <c r="AG35" t="s">
        <v>173</v>
      </c>
      <c r="AI35" t="s">
        <v>177</v>
      </c>
      <c r="AJ35" t="s">
        <v>173</v>
      </c>
      <c r="AL35">
        <v>100</v>
      </c>
      <c r="AM35" t="s">
        <v>172</v>
      </c>
      <c r="AN35" t="s">
        <v>172</v>
      </c>
      <c r="AO35" t="s">
        <v>195</v>
      </c>
      <c r="AP35">
        <v>4</v>
      </c>
      <c r="AQ35" t="s">
        <v>196</v>
      </c>
      <c r="AR35" t="s">
        <v>173</v>
      </c>
      <c r="AS35" t="s">
        <v>172</v>
      </c>
      <c r="AT35" t="s">
        <v>172</v>
      </c>
      <c r="AU35" t="s">
        <v>172</v>
      </c>
      <c r="AW35">
        <v>27</v>
      </c>
      <c r="AX35" t="s">
        <v>177</v>
      </c>
      <c r="AY35">
        <v>108</v>
      </c>
      <c r="AZ35" t="s">
        <v>177</v>
      </c>
      <c r="BA35">
        <v>74</v>
      </c>
      <c r="BB35" t="s">
        <v>177</v>
      </c>
      <c r="BC35">
        <v>95</v>
      </c>
      <c r="BD35" t="s">
        <v>177</v>
      </c>
      <c r="BE35">
        <v>10657</v>
      </c>
      <c r="BF35" t="s">
        <v>172</v>
      </c>
      <c r="BG35" t="s">
        <v>172</v>
      </c>
      <c r="BH35" t="s">
        <v>173</v>
      </c>
      <c r="BI35" t="s">
        <v>339</v>
      </c>
      <c r="BJ35" t="s">
        <v>340</v>
      </c>
      <c r="BK35" t="s">
        <v>177</v>
      </c>
      <c r="BL35">
        <v>10</v>
      </c>
      <c r="BM35" t="s">
        <v>173</v>
      </c>
      <c r="BN35" t="s">
        <v>184</v>
      </c>
      <c r="BO35" t="s">
        <v>185</v>
      </c>
      <c r="BQ35">
        <v>0</v>
      </c>
      <c r="BR35">
        <v>0</v>
      </c>
      <c r="BS35">
        <v>0</v>
      </c>
      <c r="BT35">
        <v>2942</v>
      </c>
      <c r="BU35">
        <v>2818</v>
      </c>
      <c r="BV35">
        <v>2828</v>
      </c>
      <c r="BW35">
        <v>2863</v>
      </c>
      <c r="BX35">
        <v>2883</v>
      </c>
      <c r="BY35">
        <v>2878</v>
      </c>
      <c r="BZ35">
        <v>1830</v>
      </c>
      <c r="CA35" t="s">
        <v>173</v>
      </c>
      <c r="CB35">
        <v>1</v>
      </c>
      <c r="CC35">
        <v>0</v>
      </c>
      <c r="CD35">
        <v>4</v>
      </c>
      <c r="CE35">
        <v>1</v>
      </c>
      <c r="CF35">
        <v>0</v>
      </c>
      <c r="CG35">
        <v>4</v>
      </c>
      <c r="CH35">
        <v>1</v>
      </c>
      <c r="CI35">
        <v>0</v>
      </c>
      <c r="CJ35">
        <v>4</v>
      </c>
      <c r="CK35">
        <v>1</v>
      </c>
      <c r="CL35">
        <v>0</v>
      </c>
      <c r="CM35">
        <v>4</v>
      </c>
      <c r="CN35">
        <v>1</v>
      </c>
      <c r="CO35">
        <v>0</v>
      </c>
      <c r="CP35">
        <v>4</v>
      </c>
      <c r="CQ35">
        <v>1</v>
      </c>
      <c r="CR35">
        <v>0</v>
      </c>
      <c r="CS35">
        <v>4</v>
      </c>
      <c r="CT35">
        <v>1</v>
      </c>
      <c r="CU35">
        <v>0</v>
      </c>
      <c r="CV35">
        <v>4</v>
      </c>
      <c r="CW35">
        <v>1</v>
      </c>
      <c r="CX35">
        <v>0</v>
      </c>
      <c r="CY35">
        <v>4</v>
      </c>
      <c r="CZ35">
        <v>1</v>
      </c>
      <c r="DA35">
        <v>0</v>
      </c>
      <c r="DB35">
        <v>4</v>
      </c>
      <c r="DC35">
        <v>1</v>
      </c>
      <c r="DD35">
        <v>0</v>
      </c>
      <c r="DE35">
        <v>4</v>
      </c>
      <c r="DF35">
        <v>1</v>
      </c>
      <c r="DG35">
        <v>0</v>
      </c>
      <c r="DH35">
        <v>4</v>
      </c>
      <c r="DI35">
        <v>1</v>
      </c>
      <c r="DJ35">
        <v>0</v>
      </c>
      <c r="DK35">
        <v>4</v>
      </c>
      <c r="DL35">
        <v>20</v>
      </c>
      <c r="DM35" t="s">
        <v>172</v>
      </c>
      <c r="DO35" t="s">
        <v>177</v>
      </c>
      <c r="DP35" t="s">
        <v>173</v>
      </c>
      <c r="DQ35" t="s">
        <v>173</v>
      </c>
      <c r="DR35">
        <v>6</v>
      </c>
      <c r="DS35">
        <v>1</v>
      </c>
      <c r="DT35">
        <v>237</v>
      </c>
      <c r="DU35">
        <v>52</v>
      </c>
      <c r="DV35">
        <v>237</v>
      </c>
      <c r="DW35">
        <v>3</v>
      </c>
      <c r="DX35">
        <v>5</v>
      </c>
      <c r="DY35">
        <v>3</v>
      </c>
      <c r="DZ35">
        <v>2</v>
      </c>
      <c r="EA35">
        <v>6</v>
      </c>
      <c r="EB35">
        <v>2</v>
      </c>
      <c r="EC35">
        <v>11</v>
      </c>
      <c r="ED35">
        <v>15</v>
      </c>
      <c r="EE35">
        <v>2</v>
      </c>
      <c r="EF35">
        <v>2</v>
      </c>
      <c r="EG35">
        <v>0</v>
      </c>
      <c r="EH35">
        <v>0</v>
      </c>
      <c r="EI35" t="s">
        <v>173</v>
      </c>
      <c r="EJ35">
        <v>90</v>
      </c>
      <c r="EK35" t="s">
        <v>177</v>
      </c>
      <c r="EL35">
        <v>4</v>
      </c>
      <c r="EM35" t="s">
        <v>177</v>
      </c>
      <c r="EN35">
        <v>4</v>
      </c>
      <c r="EO35">
        <v>87</v>
      </c>
      <c r="EP35">
        <v>115</v>
      </c>
      <c r="EQ35">
        <v>0</v>
      </c>
      <c r="ER35">
        <v>0</v>
      </c>
      <c r="ES35">
        <v>0</v>
      </c>
      <c r="ET35">
        <v>0</v>
      </c>
      <c r="EU35">
        <v>0</v>
      </c>
      <c r="EV35">
        <v>0</v>
      </c>
      <c r="EW35">
        <v>4</v>
      </c>
      <c r="EX35" t="s">
        <v>173</v>
      </c>
      <c r="EY35" t="s">
        <v>172</v>
      </c>
      <c r="FA35">
        <v>40</v>
      </c>
      <c r="FB35" t="s">
        <v>177</v>
      </c>
      <c r="FC35">
        <v>5</v>
      </c>
      <c r="FD35">
        <v>18.739999999999998</v>
      </c>
      <c r="FE35" t="s">
        <v>173</v>
      </c>
      <c r="FG35" t="s">
        <v>177</v>
      </c>
      <c r="FH35">
        <v>1396</v>
      </c>
      <c r="FI35" t="s">
        <v>177</v>
      </c>
      <c r="FJ35">
        <v>1078</v>
      </c>
      <c r="FK35" t="s">
        <v>186</v>
      </c>
      <c r="FL35" t="s">
        <v>172</v>
      </c>
      <c r="FM35" t="s">
        <v>177</v>
      </c>
      <c r="FN35" t="s">
        <v>177</v>
      </c>
      <c r="FO35" t="s">
        <v>341</v>
      </c>
      <c r="FP35" t="s">
        <v>342</v>
      </c>
    </row>
    <row r="36" spans="1:172" x14ac:dyDescent="0.2">
      <c r="A36" s="1">
        <v>35</v>
      </c>
      <c r="B36" t="s">
        <v>343</v>
      </c>
      <c r="C36" t="s">
        <v>173</v>
      </c>
      <c r="D36">
        <v>90</v>
      </c>
      <c r="E36" t="s">
        <v>172</v>
      </c>
      <c r="F36" t="s">
        <v>173</v>
      </c>
      <c r="G36" t="s">
        <v>175</v>
      </c>
      <c r="H36" t="s">
        <v>201</v>
      </c>
      <c r="I36" t="s">
        <v>176</v>
      </c>
      <c r="J36" t="s">
        <v>172</v>
      </c>
      <c r="K36" t="s">
        <v>172</v>
      </c>
      <c r="L36" t="s">
        <v>173</v>
      </c>
      <c r="M36" t="s">
        <v>177</v>
      </c>
      <c r="N36">
        <v>95</v>
      </c>
      <c r="O36" t="s">
        <v>177</v>
      </c>
      <c r="P36">
        <v>100</v>
      </c>
      <c r="Q36" t="s">
        <v>177</v>
      </c>
      <c r="R36">
        <v>90</v>
      </c>
      <c r="S36" t="s">
        <v>173</v>
      </c>
      <c r="T36" t="s">
        <v>173</v>
      </c>
      <c r="U36" t="s">
        <v>193</v>
      </c>
      <c r="V36" t="s">
        <v>194</v>
      </c>
      <c r="W36" t="s">
        <v>177</v>
      </c>
      <c r="X36" t="s">
        <v>177</v>
      </c>
      <c r="Y36">
        <v>7</v>
      </c>
      <c r="Z36" t="s">
        <v>177</v>
      </c>
      <c r="AA36" t="s">
        <v>177</v>
      </c>
      <c r="AB36">
        <v>7</v>
      </c>
      <c r="AC36" t="s">
        <v>177</v>
      </c>
      <c r="AD36" t="s">
        <v>177</v>
      </c>
      <c r="AE36">
        <v>100</v>
      </c>
      <c r="AF36" t="s">
        <v>177</v>
      </c>
      <c r="AG36" t="s">
        <v>177</v>
      </c>
      <c r="AH36">
        <v>1</v>
      </c>
      <c r="AI36" t="s">
        <v>177</v>
      </c>
      <c r="AJ36" t="s">
        <v>177</v>
      </c>
      <c r="AK36">
        <v>100</v>
      </c>
      <c r="AL36">
        <v>100</v>
      </c>
      <c r="AM36" t="s">
        <v>172</v>
      </c>
      <c r="AN36" t="s">
        <v>172</v>
      </c>
      <c r="AO36" t="s">
        <v>195</v>
      </c>
      <c r="AP36">
        <v>7</v>
      </c>
      <c r="AQ36" t="s">
        <v>196</v>
      </c>
      <c r="AR36" t="s">
        <v>173</v>
      </c>
      <c r="AS36" t="s">
        <v>172</v>
      </c>
      <c r="AT36" t="s">
        <v>172</v>
      </c>
      <c r="AU36" t="s">
        <v>172</v>
      </c>
      <c r="AV36" t="s">
        <v>344</v>
      </c>
      <c r="AW36">
        <v>36</v>
      </c>
      <c r="AX36" t="s">
        <v>177</v>
      </c>
      <c r="AY36">
        <v>239</v>
      </c>
      <c r="AZ36" t="s">
        <v>177</v>
      </c>
      <c r="BA36">
        <v>163</v>
      </c>
      <c r="BB36" t="s">
        <v>177</v>
      </c>
      <c r="BC36">
        <v>100</v>
      </c>
      <c r="BD36" t="s">
        <v>177</v>
      </c>
      <c r="BE36">
        <v>3840</v>
      </c>
      <c r="BF36" t="s">
        <v>173</v>
      </c>
      <c r="BG36" t="s">
        <v>172</v>
      </c>
      <c r="BH36" t="s">
        <v>172</v>
      </c>
      <c r="BK36" t="s">
        <v>177</v>
      </c>
      <c r="BL36">
        <v>15</v>
      </c>
      <c r="BM36" t="s">
        <v>173</v>
      </c>
      <c r="BN36" t="s">
        <v>184</v>
      </c>
      <c r="BO36" t="s">
        <v>185</v>
      </c>
      <c r="BQ36">
        <v>0</v>
      </c>
      <c r="BR36">
        <v>26</v>
      </c>
      <c r="BS36">
        <v>0</v>
      </c>
      <c r="BT36">
        <v>5952</v>
      </c>
      <c r="BU36">
        <v>6060</v>
      </c>
      <c r="BV36">
        <v>5590</v>
      </c>
      <c r="BW36">
        <v>6020</v>
      </c>
      <c r="BX36">
        <v>6068</v>
      </c>
      <c r="BY36">
        <v>6034</v>
      </c>
      <c r="BZ36">
        <v>6562</v>
      </c>
      <c r="CA36" t="s">
        <v>173</v>
      </c>
      <c r="CB36">
        <v>0</v>
      </c>
      <c r="CC36">
        <v>0</v>
      </c>
      <c r="CD36">
        <v>7</v>
      </c>
      <c r="CE36">
        <v>0</v>
      </c>
      <c r="CF36">
        <v>0</v>
      </c>
      <c r="CG36">
        <v>7</v>
      </c>
      <c r="CH36">
        <v>0</v>
      </c>
      <c r="CI36">
        <v>0</v>
      </c>
      <c r="CJ36">
        <v>7</v>
      </c>
      <c r="CK36">
        <v>0</v>
      </c>
      <c r="CL36">
        <v>0</v>
      </c>
      <c r="CM36">
        <v>7</v>
      </c>
      <c r="CN36">
        <v>0</v>
      </c>
      <c r="CO36">
        <v>0</v>
      </c>
      <c r="CP36">
        <v>7</v>
      </c>
      <c r="CQ36">
        <v>0</v>
      </c>
      <c r="CR36">
        <v>0</v>
      </c>
      <c r="CS36">
        <v>7</v>
      </c>
      <c r="CT36">
        <v>0</v>
      </c>
      <c r="CU36">
        <v>0</v>
      </c>
      <c r="CV36">
        <v>7</v>
      </c>
      <c r="CW36">
        <v>0</v>
      </c>
      <c r="CX36">
        <v>0</v>
      </c>
      <c r="CY36">
        <v>7</v>
      </c>
      <c r="CZ36">
        <v>0</v>
      </c>
      <c r="DA36">
        <v>0</v>
      </c>
      <c r="DB36">
        <v>7</v>
      </c>
      <c r="DC36">
        <v>0</v>
      </c>
      <c r="DD36">
        <v>0</v>
      </c>
      <c r="DE36">
        <v>7</v>
      </c>
      <c r="DF36">
        <v>0</v>
      </c>
      <c r="DG36">
        <v>0</v>
      </c>
      <c r="DH36">
        <v>7</v>
      </c>
      <c r="DI36">
        <v>0</v>
      </c>
      <c r="DJ36">
        <v>0</v>
      </c>
      <c r="DK36">
        <v>7</v>
      </c>
      <c r="DL36">
        <v>15</v>
      </c>
      <c r="DM36" t="s">
        <v>172</v>
      </c>
      <c r="DO36" t="s">
        <v>177</v>
      </c>
      <c r="DP36" t="s">
        <v>173</v>
      </c>
      <c r="DQ36" t="s">
        <v>173</v>
      </c>
      <c r="DR36">
        <v>1</v>
      </c>
      <c r="DS36">
        <v>1</v>
      </c>
      <c r="DT36">
        <v>46</v>
      </c>
      <c r="DU36">
        <v>39</v>
      </c>
      <c r="DV36">
        <v>46</v>
      </c>
      <c r="DW36">
        <v>0</v>
      </c>
      <c r="DX36">
        <v>1</v>
      </c>
      <c r="DY36">
        <v>3</v>
      </c>
      <c r="DZ36">
        <v>0</v>
      </c>
      <c r="EA36">
        <v>0</v>
      </c>
      <c r="EB36">
        <v>4</v>
      </c>
      <c r="EC36">
        <v>0</v>
      </c>
      <c r="ED36">
        <v>7</v>
      </c>
      <c r="EE36">
        <v>6</v>
      </c>
      <c r="EF36">
        <v>6</v>
      </c>
      <c r="EG36">
        <v>0</v>
      </c>
      <c r="EH36">
        <v>22</v>
      </c>
      <c r="EI36" t="s">
        <v>173</v>
      </c>
      <c r="EJ36">
        <v>100</v>
      </c>
      <c r="EK36" t="s">
        <v>177</v>
      </c>
      <c r="EL36">
        <v>2</v>
      </c>
      <c r="EM36" t="s">
        <v>173</v>
      </c>
      <c r="EO36">
        <v>30</v>
      </c>
      <c r="EP36">
        <v>0</v>
      </c>
      <c r="EQ36">
        <v>0</v>
      </c>
      <c r="ER36">
        <v>0</v>
      </c>
      <c r="ES36">
        <v>0</v>
      </c>
      <c r="ET36">
        <v>0</v>
      </c>
      <c r="EU36">
        <v>0</v>
      </c>
      <c r="EV36">
        <v>0</v>
      </c>
      <c r="EW36">
        <v>7</v>
      </c>
      <c r="EX36" t="s">
        <v>173</v>
      </c>
      <c r="EY36" t="s">
        <v>172</v>
      </c>
      <c r="FA36">
        <v>40</v>
      </c>
      <c r="FB36" t="s">
        <v>177</v>
      </c>
      <c r="FC36">
        <v>7</v>
      </c>
      <c r="FD36">
        <v>7</v>
      </c>
      <c r="FE36" t="s">
        <v>173</v>
      </c>
      <c r="FG36" t="s">
        <v>177</v>
      </c>
      <c r="FH36">
        <v>1756</v>
      </c>
      <c r="FI36" t="s">
        <v>177</v>
      </c>
      <c r="FJ36">
        <v>1824</v>
      </c>
      <c r="FK36" t="s">
        <v>186</v>
      </c>
      <c r="FL36" t="s">
        <v>172</v>
      </c>
      <c r="FM36" t="s">
        <v>177</v>
      </c>
      <c r="FN36" t="s">
        <v>177</v>
      </c>
      <c r="FO36" t="s">
        <v>345</v>
      </c>
      <c r="FP36" t="s">
        <v>346</v>
      </c>
    </row>
    <row r="37" spans="1:172" x14ac:dyDescent="0.2">
      <c r="A37" s="1">
        <v>36</v>
      </c>
      <c r="B37" t="s">
        <v>347</v>
      </c>
      <c r="C37" t="s">
        <v>172</v>
      </c>
      <c r="E37" t="s">
        <v>173</v>
      </c>
      <c r="F37" t="s">
        <v>173</v>
      </c>
      <c r="G37" t="s">
        <v>174</v>
      </c>
      <c r="H37" t="s">
        <v>191</v>
      </c>
      <c r="I37" t="s">
        <v>192</v>
      </c>
      <c r="J37" t="s">
        <v>172</v>
      </c>
      <c r="K37" t="s">
        <v>172</v>
      </c>
      <c r="L37" t="s">
        <v>173</v>
      </c>
      <c r="M37" t="s">
        <v>177</v>
      </c>
      <c r="N37">
        <v>92</v>
      </c>
      <c r="O37" t="s">
        <v>177</v>
      </c>
      <c r="P37">
        <v>85</v>
      </c>
      <c r="Q37" t="s">
        <v>177</v>
      </c>
      <c r="R37">
        <v>90</v>
      </c>
      <c r="S37" t="s">
        <v>173</v>
      </c>
      <c r="T37" t="s">
        <v>173</v>
      </c>
      <c r="U37" t="s">
        <v>193</v>
      </c>
      <c r="V37" t="s">
        <v>194</v>
      </c>
      <c r="W37" t="s">
        <v>177</v>
      </c>
      <c r="X37" t="s">
        <v>177</v>
      </c>
      <c r="Y37">
        <v>7</v>
      </c>
      <c r="Z37" t="s">
        <v>177</v>
      </c>
      <c r="AA37" t="s">
        <v>177</v>
      </c>
      <c r="AB37">
        <v>7</v>
      </c>
      <c r="AC37" t="s">
        <v>177</v>
      </c>
      <c r="AD37" t="s">
        <v>177</v>
      </c>
      <c r="AE37">
        <v>100</v>
      </c>
      <c r="AF37" t="s">
        <v>177</v>
      </c>
      <c r="AG37" t="s">
        <v>177</v>
      </c>
      <c r="AH37">
        <v>6</v>
      </c>
      <c r="AI37" t="s">
        <v>177</v>
      </c>
      <c r="AJ37" t="s">
        <v>177</v>
      </c>
      <c r="AK37">
        <v>100</v>
      </c>
      <c r="AL37">
        <v>7</v>
      </c>
      <c r="AM37" t="s">
        <v>172</v>
      </c>
      <c r="AN37" t="s">
        <v>173</v>
      </c>
      <c r="AO37" t="s">
        <v>195</v>
      </c>
      <c r="AP37">
        <v>10</v>
      </c>
      <c r="AQ37" t="s">
        <v>196</v>
      </c>
      <c r="AR37" t="s">
        <v>172</v>
      </c>
      <c r="AS37" t="s">
        <v>172</v>
      </c>
      <c r="AT37" t="s">
        <v>173</v>
      </c>
      <c r="AU37" t="s">
        <v>172</v>
      </c>
      <c r="AW37">
        <v>49</v>
      </c>
      <c r="AX37" t="s">
        <v>177</v>
      </c>
      <c r="AY37">
        <v>293</v>
      </c>
      <c r="AZ37" t="s">
        <v>177</v>
      </c>
      <c r="BA37">
        <v>205</v>
      </c>
      <c r="BB37" t="s">
        <v>177</v>
      </c>
      <c r="BC37">
        <v>85</v>
      </c>
      <c r="BD37" t="s">
        <v>177</v>
      </c>
      <c r="BE37">
        <v>7668</v>
      </c>
      <c r="BF37" t="s">
        <v>173</v>
      </c>
      <c r="BG37" t="s">
        <v>172</v>
      </c>
      <c r="BH37" t="s">
        <v>172</v>
      </c>
      <c r="BK37" t="s">
        <v>177</v>
      </c>
      <c r="BL37">
        <v>60</v>
      </c>
      <c r="BM37" t="s">
        <v>173</v>
      </c>
      <c r="BN37" t="s">
        <v>225</v>
      </c>
      <c r="BO37" t="s">
        <v>205</v>
      </c>
      <c r="BQ37">
        <v>0</v>
      </c>
      <c r="BR37">
        <v>2</v>
      </c>
      <c r="BS37">
        <v>0</v>
      </c>
      <c r="BT37">
        <v>4286</v>
      </c>
      <c r="BU37">
        <v>4771</v>
      </c>
      <c r="BV37">
        <v>4829</v>
      </c>
      <c r="BW37">
        <v>5078</v>
      </c>
      <c r="BX37">
        <v>4357</v>
      </c>
      <c r="BY37">
        <v>4672</v>
      </c>
      <c r="BZ37">
        <v>27993</v>
      </c>
      <c r="CA37" t="s">
        <v>173</v>
      </c>
      <c r="CB37">
        <v>0</v>
      </c>
      <c r="CC37">
        <v>0</v>
      </c>
      <c r="CD37">
        <v>9</v>
      </c>
      <c r="CE37">
        <v>0</v>
      </c>
      <c r="CF37">
        <v>0</v>
      </c>
      <c r="CG37">
        <v>9</v>
      </c>
      <c r="CH37">
        <v>0</v>
      </c>
      <c r="CI37">
        <v>0</v>
      </c>
      <c r="CJ37">
        <v>9</v>
      </c>
      <c r="CK37">
        <v>0</v>
      </c>
      <c r="CL37">
        <v>0</v>
      </c>
      <c r="CM37">
        <v>9</v>
      </c>
      <c r="CN37">
        <v>0</v>
      </c>
      <c r="CO37">
        <v>0</v>
      </c>
      <c r="CP37">
        <v>9</v>
      </c>
      <c r="CQ37">
        <v>0</v>
      </c>
      <c r="CR37">
        <v>0</v>
      </c>
      <c r="CS37">
        <v>9</v>
      </c>
      <c r="CT37">
        <v>0</v>
      </c>
      <c r="CU37">
        <v>0</v>
      </c>
      <c r="CV37">
        <v>9</v>
      </c>
      <c r="CW37">
        <v>0</v>
      </c>
      <c r="CX37">
        <v>0</v>
      </c>
      <c r="CY37">
        <v>9</v>
      </c>
      <c r="CZ37">
        <v>0</v>
      </c>
      <c r="DA37">
        <v>0</v>
      </c>
      <c r="DB37">
        <v>9</v>
      </c>
      <c r="DC37">
        <v>0</v>
      </c>
      <c r="DD37">
        <v>0</v>
      </c>
      <c r="DE37">
        <v>9</v>
      </c>
      <c r="DF37">
        <v>0</v>
      </c>
      <c r="DG37">
        <v>0</v>
      </c>
      <c r="DH37">
        <v>9</v>
      </c>
      <c r="DI37">
        <v>0</v>
      </c>
      <c r="DJ37">
        <v>0</v>
      </c>
      <c r="DK37">
        <v>9</v>
      </c>
      <c r="DL37">
        <v>30</v>
      </c>
      <c r="DM37" t="s">
        <v>172</v>
      </c>
      <c r="DO37" t="s">
        <v>177</v>
      </c>
      <c r="DP37" t="s">
        <v>173</v>
      </c>
      <c r="DQ37" t="s">
        <v>173</v>
      </c>
      <c r="DR37">
        <v>1</v>
      </c>
      <c r="DS37">
        <v>1</v>
      </c>
      <c r="DT37">
        <v>169</v>
      </c>
      <c r="DU37">
        <v>75</v>
      </c>
      <c r="DV37">
        <v>169</v>
      </c>
      <c r="DW37">
        <v>0</v>
      </c>
      <c r="DX37">
        <v>0</v>
      </c>
      <c r="DY37">
        <v>5</v>
      </c>
      <c r="DZ37">
        <v>7</v>
      </c>
      <c r="EA37">
        <v>5</v>
      </c>
      <c r="EB37">
        <v>0</v>
      </c>
      <c r="EC37">
        <v>3</v>
      </c>
      <c r="ED37">
        <v>0</v>
      </c>
      <c r="EE37">
        <v>0</v>
      </c>
      <c r="EF37">
        <v>2</v>
      </c>
      <c r="EG37">
        <v>0</v>
      </c>
      <c r="EH37">
        <v>75</v>
      </c>
      <c r="EI37" t="s">
        <v>173</v>
      </c>
      <c r="EJ37">
        <v>90</v>
      </c>
      <c r="EK37" t="s">
        <v>177</v>
      </c>
      <c r="EL37">
        <v>2</v>
      </c>
      <c r="EM37" t="s">
        <v>177</v>
      </c>
      <c r="EN37">
        <v>0</v>
      </c>
      <c r="EO37">
        <v>180</v>
      </c>
      <c r="EP37">
        <v>64</v>
      </c>
      <c r="EQ37">
        <v>0</v>
      </c>
      <c r="ER37">
        <v>0</v>
      </c>
      <c r="ES37">
        <v>0</v>
      </c>
      <c r="ET37">
        <v>0</v>
      </c>
      <c r="EU37">
        <v>0</v>
      </c>
      <c r="EV37">
        <v>0</v>
      </c>
      <c r="EW37">
        <v>7</v>
      </c>
      <c r="EX37" t="s">
        <v>172</v>
      </c>
      <c r="EY37" t="s">
        <v>172</v>
      </c>
      <c r="FA37">
        <v>80</v>
      </c>
      <c r="FB37" t="s">
        <v>177</v>
      </c>
      <c r="FC37">
        <v>10</v>
      </c>
      <c r="FD37">
        <v>21</v>
      </c>
      <c r="FE37" t="s">
        <v>173</v>
      </c>
      <c r="FG37" t="s">
        <v>177</v>
      </c>
      <c r="FH37">
        <v>4903</v>
      </c>
      <c r="FI37" t="s">
        <v>177</v>
      </c>
      <c r="FJ37">
        <v>3369</v>
      </c>
      <c r="FK37" t="s">
        <v>186</v>
      </c>
      <c r="FL37" t="s">
        <v>172</v>
      </c>
      <c r="FM37" t="s">
        <v>177</v>
      </c>
      <c r="FN37" t="s">
        <v>177</v>
      </c>
      <c r="FO37" t="s">
        <v>348</v>
      </c>
      <c r="FP37" t="s">
        <v>349</v>
      </c>
    </row>
    <row r="38" spans="1:172" ht="13.5" customHeight="1" x14ac:dyDescent="0.2">
      <c r="A38" s="1">
        <v>37</v>
      </c>
      <c r="B38" t="s">
        <v>350</v>
      </c>
      <c r="C38" t="s">
        <v>172</v>
      </c>
      <c r="E38" t="s">
        <v>172</v>
      </c>
      <c r="F38" t="s">
        <v>173</v>
      </c>
      <c r="G38" t="s">
        <v>175</v>
      </c>
      <c r="H38" t="s">
        <v>201</v>
      </c>
      <c r="I38" t="s">
        <v>176</v>
      </c>
      <c r="J38" t="s">
        <v>172</v>
      </c>
      <c r="K38" t="s">
        <v>172</v>
      </c>
      <c r="L38" t="s">
        <v>173</v>
      </c>
      <c r="M38" t="s">
        <v>177</v>
      </c>
      <c r="N38">
        <v>32</v>
      </c>
      <c r="O38" t="s">
        <v>177</v>
      </c>
      <c r="P38">
        <v>35</v>
      </c>
      <c r="Q38" t="s">
        <v>177</v>
      </c>
      <c r="R38">
        <v>91.27</v>
      </c>
      <c r="S38" t="s">
        <v>173</v>
      </c>
      <c r="T38" t="s">
        <v>173</v>
      </c>
      <c r="U38" t="s">
        <v>193</v>
      </c>
      <c r="V38" t="s">
        <v>206</v>
      </c>
      <c r="W38" t="s">
        <v>177</v>
      </c>
      <c r="X38" t="s">
        <v>177</v>
      </c>
      <c r="Y38">
        <v>7</v>
      </c>
      <c r="Z38" t="s">
        <v>177</v>
      </c>
      <c r="AA38" t="s">
        <v>177</v>
      </c>
      <c r="AB38">
        <v>6</v>
      </c>
      <c r="AC38" t="s">
        <v>177</v>
      </c>
      <c r="AD38" t="s">
        <v>177</v>
      </c>
      <c r="AE38">
        <v>28.5</v>
      </c>
      <c r="AF38" t="s">
        <v>177</v>
      </c>
      <c r="AG38" t="s">
        <v>177</v>
      </c>
      <c r="AH38">
        <v>6</v>
      </c>
      <c r="AI38" t="s">
        <v>177</v>
      </c>
      <c r="AJ38" t="s">
        <v>177</v>
      </c>
      <c r="AK38">
        <v>33.299999999999997</v>
      </c>
      <c r="AL38">
        <v>100</v>
      </c>
      <c r="AM38" t="s">
        <v>172</v>
      </c>
      <c r="AN38" t="s">
        <v>172</v>
      </c>
      <c r="AO38" t="s">
        <v>195</v>
      </c>
      <c r="AP38">
        <v>11</v>
      </c>
      <c r="AQ38" t="s">
        <v>196</v>
      </c>
      <c r="AR38" t="s">
        <v>172</v>
      </c>
      <c r="AS38" t="s">
        <v>172</v>
      </c>
      <c r="AT38" t="s">
        <v>173</v>
      </c>
      <c r="AU38" t="s">
        <v>172</v>
      </c>
      <c r="AV38" t="s">
        <v>256</v>
      </c>
      <c r="AW38">
        <v>71</v>
      </c>
      <c r="AX38" t="s">
        <v>177</v>
      </c>
      <c r="AY38">
        <v>490</v>
      </c>
      <c r="AZ38" t="s">
        <v>177</v>
      </c>
      <c r="BA38">
        <v>490</v>
      </c>
      <c r="BB38" t="s">
        <v>177</v>
      </c>
      <c r="BC38">
        <v>77.599999999999994</v>
      </c>
      <c r="BD38" t="s">
        <v>177</v>
      </c>
      <c r="BE38">
        <v>13923</v>
      </c>
      <c r="BF38" t="s">
        <v>172</v>
      </c>
      <c r="BG38" t="s">
        <v>172</v>
      </c>
      <c r="BH38" t="s">
        <v>173</v>
      </c>
      <c r="BI38" t="s">
        <v>351</v>
      </c>
      <c r="BJ38" s="2" t="s">
        <v>352</v>
      </c>
      <c r="BK38" t="s">
        <v>177</v>
      </c>
      <c r="BL38">
        <v>180</v>
      </c>
      <c r="BM38" t="s">
        <v>173</v>
      </c>
      <c r="BN38" t="s">
        <v>184</v>
      </c>
      <c r="BO38" t="s">
        <v>185</v>
      </c>
      <c r="BQ38">
        <v>0</v>
      </c>
      <c r="BR38">
        <v>0</v>
      </c>
      <c r="BS38">
        <v>0</v>
      </c>
      <c r="BT38">
        <v>5448</v>
      </c>
      <c r="BU38">
        <v>7750</v>
      </c>
      <c r="BV38">
        <v>7942</v>
      </c>
      <c r="BW38">
        <v>7978</v>
      </c>
      <c r="BX38">
        <v>9288</v>
      </c>
      <c r="BY38">
        <v>9254</v>
      </c>
      <c r="BZ38">
        <v>9606</v>
      </c>
      <c r="CA38" t="s">
        <v>173</v>
      </c>
      <c r="CB38">
        <v>0</v>
      </c>
      <c r="CC38">
        <v>0</v>
      </c>
      <c r="CD38">
        <v>9</v>
      </c>
      <c r="CE38">
        <v>0</v>
      </c>
      <c r="CF38">
        <v>0</v>
      </c>
      <c r="CG38">
        <v>10</v>
      </c>
      <c r="CH38">
        <v>0</v>
      </c>
      <c r="CI38">
        <v>0</v>
      </c>
      <c r="CJ38">
        <v>9</v>
      </c>
      <c r="CK38">
        <v>0</v>
      </c>
      <c r="CL38">
        <v>0</v>
      </c>
      <c r="CM38">
        <v>10</v>
      </c>
      <c r="CN38">
        <v>0</v>
      </c>
      <c r="CO38">
        <v>0</v>
      </c>
      <c r="CP38">
        <v>10</v>
      </c>
      <c r="CQ38">
        <v>0</v>
      </c>
      <c r="CR38">
        <v>0</v>
      </c>
      <c r="CS38">
        <v>10</v>
      </c>
      <c r="CT38">
        <v>0</v>
      </c>
      <c r="CU38">
        <v>0</v>
      </c>
      <c r="CV38">
        <v>11</v>
      </c>
      <c r="CW38">
        <v>0</v>
      </c>
      <c r="CX38">
        <v>0</v>
      </c>
      <c r="CY38">
        <v>9</v>
      </c>
      <c r="CZ38">
        <v>0</v>
      </c>
      <c r="DA38">
        <v>0</v>
      </c>
      <c r="DB38">
        <v>9</v>
      </c>
      <c r="DC38">
        <v>0</v>
      </c>
      <c r="DD38">
        <v>0</v>
      </c>
      <c r="DE38">
        <v>11</v>
      </c>
      <c r="DF38">
        <v>0</v>
      </c>
      <c r="DG38">
        <v>0</v>
      </c>
      <c r="DH38">
        <v>10</v>
      </c>
      <c r="DI38">
        <v>0</v>
      </c>
      <c r="DJ38">
        <v>0</v>
      </c>
      <c r="DK38">
        <v>8</v>
      </c>
      <c r="DL38">
        <v>30</v>
      </c>
      <c r="DM38" t="s">
        <v>172</v>
      </c>
      <c r="DO38" t="s">
        <v>177</v>
      </c>
      <c r="DP38" t="s">
        <v>173</v>
      </c>
      <c r="DQ38" t="s">
        <v>173</v>
      </c>
      <c r="DR38">
        <v>12</v>
      </c>
      <c r="DS38">
        <v>1</v>
      </c>
      <c r="DT38">
        <v>1720</v>
      </c>
      <c r="DU38">
        <v>354</v>
      </c>
      <c r="DV38">
        <v>1720</v>
      </c>
      <c r="DW38">
        <v>153</v>
      </c>
      <c r="DX38">
        <v>14</v>
      </c>
      <c r="DY38">
        <v>118</v>
      </c>
      <c r="DZ38">
        <v>15</v>
      </c>
      <c r="EA38">
        <v>7</v>
      </c>
      <c r="EB38">
        <v>18</v>
      </c>
      <c r="EC38">
        <v>4</v>
      </c>
      <c r="ED38">
        <v>15</v>
      </c>
      <c r="EE38">
        <v>5</v>
      </c>
      <c r="EF38">
        <v>49</v>
      </c>
      <c r="EG38">
        <v>1</v>
      </c>
      <c r="EH38">
        <v>164</v>
      </c>
      <c r="EI38" t="s">
        <v>173</v>
      </c>
      <c r="EJ38">
        <v>93.89</v>
      </c>
      <c r="EK38" t="s">
        <v>173</v>
      </c>
      <c r="EM38" t="s">
        <v>173</v>
      </c>
      <c r="EO38">
        <v>733</v>
      </c>
      <c r="EP38">
        <v>574</v>
      </c>
      <c r="EQ38">
        <v>1</v>
      </c>
      <c r="ER38">
        <v>0</v>
      </c>
      <c r="ES38">
        <v>0</v>
      </c>
      <c r="ET38">
        <v>0</v>
      </c>
      <c r="EU38">
        <v>0</v>
      </c>
      <c r="EV38">
        <v>0</v>
      </c>
      <c r="EW38">
        <v>0</v>
      </c>
      <c r="EX38" t="s">
        <v>173</v>
      </c>
      <c r="EY38" t="s">
        <v>173</v>
      </c>
      <c r="EZ38">
        <v>10</v>
      </c>
      <c r="FA38">
        <v>40</v>
      </c>
      <c r="FB38" t="s">
        <v>177</v>
      </c>
      <c r="FC38">
        <v>19</v>
      </c>
      <c r="FD38">
        <v>18.489999999999998</v>
      </c>
      <c r="FE38" t="s">
        <v>177</v>
      </c>
      <c r="FF38">
        <v>75</v>
      </c>
      <c r="FG38" t="s">
        <v>177</v>
      </c>
      <c r="FH38">
        <v>2900</v>
      </c>
      <c r="FI38" t="s">
        <v>177</v>
      </c>
      <c r="FJ38">
        <v>1315</v>
      </c>
      <c r="FK38" t="s">
        <v>186</v>
      </c>
      <c r="FL38" t="s">
        <v>173</v>
      </c>
      <c r="FM38" t="s">
        <v>173</v>
      </c>
      <c r="FN38" t="s">
        <v>172</v>
      </c>
      <c r="FO38" t="s">
        <v>353</v>
      </c>
      <c r="FP38" t="s">
        <v>354</v>
      </c>
    </row>
    <row r="39" spans="1:172" x14ac:dyDescent="0.2">
      <c r="A39" s="1">
        <v>38</v>
      </c>
      <c r="B39" t="s">
        <v>355</v>
      </c>
      <c r="C39" t="s">
        <v>172</v>
      </c>
      <c r="E39" t="s">
        <v>172</v>
      </c>
      <c r="F39" t="s">
        <v>173</v>
      </c>
      <c r="G39" t="s">
        <v>175</v>
      </c>
      <c r="H39" t="s">
        <v>175</v>
      </c>
      <c r="I39" t="s">
        <v>192</v>
      </c>
      <c r="J39" t="s">
        <v>172</v>
      </c>
      <c r="K39" t="s">
        <v>173</v>
      </c>
      <c r="L39" t="s">
        <v>173</v>
      </c>
      <c r="M39" t="s">
        <v>177</v>
      </c>
      <c r="N39">
        <v>96.2</v>
      </c>
      <c r="O39" t="s">
        <v>177</v>
      </c>
      <c r="P39">
        <v>96.2</v>
      </c>
      <c r="Q39" t="s">
        <v>177</v>
      </c>
      <c r="R39">
        <v>97.69</v>
      </c>
      <c r="S39" t="s">
        <v>173</v>
      </c>
      <c r="T39" t="s">
        <v>173</v>
      </c>
      <c r="U39" t="s">
        <v>193</v>
      </c>
      <c r="V39" t="s">
        <v>194</v>
      </c>
      <c r="W39" t="s">
        <v>177</v>
      </c>
      <c r="X39" t="s">
        <v>177</v>
      </c>
      <c r="Y39">
        <v>95</v>
      </c>
      <c r="Z39" t="s">
        <v>177</v>
      </c>
      <c r="AA39" t="s">
        <v>177</v>
      </c>
      <c r="AB39">
        <v>66</v>
      </c>
      <c r="AC39" t="s">
        <v>177</v>
      </c>
      <c r="AD39" t="s">
        <v>177</v>
      </c>
      <c r="AE39">
        <v>54.3</v>
      </c>
      <c r="AF39" t="s">
        <v>177</v>
      </c>
      <c r="AG39" t="s">
        <v>177</v>
      </c>
      <c r="AH39">
        <v>78</v>
      </c>
      <c r="AI39" t="s">
        <v>177</v>
      </c>
      <c r="AJ39" t="s">
        <v>177</v>
      </c>
      <c r="AK39">
        <v>54.6</v>
      </c>
      <c r="AL39">
        <v>92</v>
      </c>
      <c r="AM39" t="s">
        <v>172</v>
      </c>
      <c r="AN39" t="s">
        <v>172</v>
      </c>
      <c r="AO39" t="s">
        <v>180</v>
      </c>
      <c r="AP39">
        <v>90</v>
      </c>
      <c r="AQ39" t="s">
        <v>196</v>
      </c>
      <c r="AR39" t="s">
        <v>173</v>
      </c>
      <c r="AS39" t="s">
        <v>172</v>
      </c>
      <c r="AT39" t="s">
        <v>172</v>
      </c>
      <c r="AU39" t="s">
        <v>172</v>
      </c>
      <c r="AW39">
        <v>460</v>
      </c>
      <c r="AX39" t="s">
        <v>177</v>
      </c>
      <c r="AY39">
        <v>6208</v>
      </c>
      <c r="AZ39" t="s">
        <v>177</v>
      </c>
      <c r="BA39">
        <v>4404</v>
      </c>
      <c r="BB39" t="s">
        <v>177</v>
      </c>
      <c r="BC39">
        <v>60.41</v>
      </c>
      <c r="BD39" t="s">
        <v>177</v>
      </c>
      <c r="BE39">
        <v>250000</v>
      </c>
      <c r="BF39" t="s">
        <v>173</v>
      </c>
      <c r="BG39" t="s">
        <v>172</v>
      </c>
      <c r="BH39" t="s">
        <v>172</v>
      </c>
      <c r="BK39" t="s">
        <v>177</v>
      </c>
      <c r="BL39">
        <v>7</v>
      </c>
      <c r="BM39" t="s">
        <v>173</v>
      </c>
      <c r="BN39" t="s">
        <v>184</v>
      </c>
      <c r="BO39" t="s">
        <v>185</v>
      </c>
      <c r="BQ39">
        <v>0</v>
      </c>
      <c r="BR39">
        <v>29</v>
      </c>
      <c r="BS39">
        <v>0</v>
      </c>
      <c r="BT39">
        <v>83512</v>
      </c>
      <c r="BU39">
        <v>73871</v>
      </c>
      <c r="BV39">
        <v>72216</v>
      </c>
      <c r="BW39">
        <v>76356</v>
      </c>
      <c r="BX39">
        <v>67774</v>
      </c>
      <c r="BY39">
        <v>78796</v>
      </c>
      <c r="BZ39">
        <v>130414</v>
      </c>
      <c r="CA39" t="s">
        <v>173</v>
      </c>
      <c r="CB39">
        <v>0</v>
      </c>
      <c r="CC39">
        <v>0</v>
      </c>
      <c r="CD39">
        <v>90</v>
      </c>
      <c r="CE39">
        <v>0</v>
      </c>
      <c r="CF39">
        <v>0</v>
      </c>
      <c r="CG39">
        <v>90</v>
      </c>
      <c r="CH39">
        <v>0</v>
      </c>
      <c r="CI39">
        <v>0</v>
      </c>
      <c r="CJ39">
        <v>90</v>
      </c>
      <c r="CK39">
        <v>0</v>
      </c>
      <c r="CL39">
        <v>0</v>
      </c>
      <c r="CM39">
        <v>90</v>
      </c>
      <c r="CN39">
        <v>0</v>
      </c>
      <c r="CO39">
        <v>0</v>
      </c>
      <c r="CP39">
        <v>90</v>
      </c>
      <c r="CQ39">
        <v>0</v>
      </c>
      <c r="CR39">
        <v>0</v>
      </c>
      <c r="CS39">
        <v>90</v>
      </c>
      <c r="CT39">
        <v>0</v>
      </c>
      <c r="CU39">
        <v>0</v>
      </c>
      <c r="CV39">
        <v>90</v>
      </c>
      <c r="CW39">
        <v>0</v>
      </c>
      <c r="CX39">
        <v>0</v>
      </c>
      <c r="CY39">
        <v>90</v>
      </c>
      <c r="CZ39">
        <v>0</v>
      </c>
      <c r="DA39">
        <v>0</v>
      </c>
      <c r="DB39">
        <v>90</v>
      </c>
      <c r="DC39">
        <v>0</v>
      </c>
      <c r="DD39">
        <v>0</v>
      </c>
      <c r="DE39">
        <v>90</v>
      </c>
      <c r="DF39">
        <v>0</v>
      </c>
      <c r="DG39">
        <v>0</v>
      </c>
      <c r="DH39">
        <v>90</v>
      </c>
      <c r="DI39">
        <v>0</v>
      </c>
      <c r="DJ39">
        <v>0</v>
      </c>
      <c r="DK39">
        <v>90</v>
      </c>
      <c r="DL39">
        <v>30</v>
      </c>
      <c r="DM39" t="s">
        <v>172</v>
      </c>
      <c r="DO39" t="s">
        <v>177</v>
      </c>
      <c r="DP39" t="s">
        <v>173</v>
      </c>
      <c r="DQ39" t="s">
        <v>173</v>
      </c>
      <c r="DR39">
        <v>46</v>
      </c>
      <c r="DS39">
        <v>2</v>
      </c>
      <c r="DT39">
        <v>26373</v>
      </c>
      <c r="DU39">
        <v>2601</v>
      </c>
      <c r="DV39">
        <v>1890</v>
      </c>
      <c r="DW39">
        <v>16</v>
      </c>
      <c r="DX39">
        <v>2</v>
      </c>
      <c r="DY39">
        <v>199</v>
      </c>
      <c r="DZ39">
        <v>222</v>
      </c>
      <c r="EA39">
        <v>227</v>
      </c>
      <c r="EB39">
        <v>6</v>
      </c>
      <c r="EC39">
        <v>39</v>
      </c>
      <c r="ED39">
        <v>97</v>
      </c>
      <c r="EE39">
        <v>72</v>
      </c>
      <c r="EF39">
        <v>112</v>
      </c>
      <c r="EG39">
        <v>32</v>
      </c>
      <c r="EH39">
        <v>866</v>
      </c>
      <c r="EI39" t="s">
        <v>173</v>
      </c>
      <c r="EJ39">
        <v>100</v>
      </c>
      <c r="EK39" t="s">
        <v>177</v>
      </c>
      <c r="EL39">
        <v>40</v>
      </c>
      <c r="EM39" t="s">
        <v>177</v>
      </c>
      <c r="EN39">
        <v>0</v>
      </c>
      <c r="EO39">
        <v>8420</v>
      </c>
      <c r="EP39">
        <v>7024</v>
      </c>
      <c r="EQ39">
        <v>0</v>
      </c>
      <c r="ER39">
        <v>1</v>
      </c>
      <c r="ES39">
        <v>0</v>
      </c>
      <c r="ET39">
        <v>1</v>
      </c>
      <c r="EU39">
        <v>0</v>
      </c>
      <c r="EV39">
        <v>1</v>
      </c>
      <c r="EW39">
        <v>60</v>
      </c>
      <c r="EX39" t="s">
        <v>173</v>
      </c>
      <c r="EY39" t="s">
        <v>173</v>
      </c>
      <c r="EZ39">
        <v>60</v>
      </c>
      <c r="FA39">
        <v>1800</v>
      </c>
      <c r="FB39" t="s">
        <v>177</v>
      </c>
      <c r="FC39">
        <v>85</v>
      </c>
      <c r="FD39">
        <v>15.79</v>
      </c>
      <c r="FE39" t="s">
        <v>173</v>
      </c>
      <c r="FG39" t="s">
        <v>177</v>
      </c>
      <c r="FH39">
        <v>41186</v>
      </c>
      <c r="FI39" t="s">
        <v>177</v>
      </c>
      <c r="FJ39">
        <v>43536</v>
      </c>
      <c r="FK39" t="s">
        <v>186</v>
      </c>
      <c r="FL39" t="s">
        <v>172</v>
      </c>
      <c r="FM39" t="s">
        <v>177</v>
      </c>
      <c r="FN39" t="s">
        <v>177</v>
      </c>
      <c r="FO39" t="s">
        <v>356</v>
      </c>
      <c r="FP39" t="s">
        <v>357</v>
      </c>
    </row>
    <row r="40" spans="1:172" x14ac:dyDescent="0.2">
      <c r="A40" s="1">
        <v>39</v>
      </c>
      <c r="B40" t="s">
        <v>358</v>
      </c>
      <c r="C40" t="s">
        <v>172</v>
      </c>
      <c r="E40" t="s">
        <v>172</v>
      </c>
      <c r="F40" t="s">
        <v>172</v>
      </c>
      <c r="G40" t="s">
        <v>175</v>
      </c>
      <c r="H40" t="s">
        <v>201</v>
      </c>
      <c r="I40" t="s">
        <v>176</v>
      </c>
      <c r="J40" t="s">
        <v>172</v>
      </c>
      <c r="K40" t="s">
        <v>172</v>
      </c>
      <c r="L40" t="s">
        <v>173</v>
      </c>
      <c r="M40" t="s">
        <v>177</v>
      </c>
      <c r="N40">
        <v>46.4</v>
      </c>
      <c r="O40" t="s">
        <v>177</v>
      </c>
      <c r="P40">
        <v>73</v>
      </c>
      <c r="Q40" t="s">
        <v>177</v>
      </c>
      <c r="R40">
        <v>90.8</v>
      </c>
      <c r="S40" t="s">
        <v>173</v>
      </c>
      <c r="T40" t="s">
        <v>173</v>
      </c>
      <c r="U40" t="s">
        <v>193</v>
      </c>
      <c r="V40" t="s">
        <v>194</v>
      </c>
      <c r="W40" t="s">
        <v>177</v>
      </c>
      <c r="X40" t="s">
        <v>177</v>
      </c>
      <c r="Y40">
        <v>1</v>
      </c>
      <c r="Z40" t="s">
        <v>177</v>
      </c>
      <c r="AA40" t="s">
        <v>177</v>
      </c>
      <c r="AB40">
        <v>1</v>
      </c>
      <c r="AC40" t="s">
        <v>177</v>
      </c>
      <c r="AD40" t="s">
        <v>177</v>
      </c>
      <c r="AE40">
        <v>100</v>
      </c>
      <c r="AF40" t="s">
        <v>177</v>
      </c>
      <c r="AG40" t="s">
        <v>177</v>
      </c>
      <c r="AH40">
        <v>1</v>
      </c>
      <c r="AI40" t="s">
        <v>177</v>
      </c>
      <c r="AJ40" t="s">
        <v>177</v>
      </c>
      <c r="AK40">
        <v>100</v>
      </c>
      <c r="AL40">
        <v>100</v>
      </c>
      <c r="AM40" t="s">
        <v>173</v>
      </c>
      <c r="AN40" t="s">
        <v>172</v>
      </c>
      <c r="AO40" t="s">
        <v>180</v>
      </c>
      <c r="AP40">
        <v>3</v>
      </c>
      <c r="AQ40" t="s">
        <v>196</v>
      </c>
      <c r="AR40" t="s">
        <v>173</v>
      </c>
      <c r="AS40" t="s">
        <v>172</v>
      </c>
      <c r="AT40" t="s">
        <v>172</v>
      </c>
      <c r="AU40" t="s">
        <v>172</v>
      </c>
      <c r="AV40" t="s">
        <v>359</v>
      </c>
      <c r="AW40">
        <v>17</v>
      </c>
      <c r="AX40" t="s">
        <v>177</v>
      </c>
      <c r="AY40">
        <v>87</v>
      </c>
      <c r="AZ40" t="s">
        <v>177</v>
      </c>
      <c r="BA40">
        <v>79</v>
      </c>
      <c r="BB40" t="s">
        <v>177</v>
      </c>
      <c r="BC40">
        <v>90</v>
      </c>
      <c r="BD40" t="s">
        <v>177</v>
      </c>
      <c r="BE40">
        <v>49970</v>
      </c>
      <c r="BF40" t="s">
        <v>172</v>
      </c>
      <c r="BG40" t="s">
        <v>172</v>
      </c>
      <c r="BH40" t="s">
        <v>173</v>
      </c>
      <c r="BI40" t="s">
        <v>360</v>
      </c>
      <c r="BJ40" t="s">
        <v>361</v>
      </c>
      <c r="BK40" t="s">
        <v>177</v>
      </c>
      <c r="BL40">
        <v>90</v>
      </c>
      <c r="BM40" t="s">
        <v>173</v>
      </c>
      <c r="BN40" t="s">
        <v>184</v>
      </c>
      <c r="BO40" t="s">
        <v>185</v>
      </c>
      <c r="BQ40">
        <v>0</v>
      </c>
      <c r="BR40">
        <v>0</v>
      </c>
      <c r="BS40">
        <v>0</v>
      </c>
      <c r="BT40">
        <v>2619</v>
      </c>
      <c r="BU40">
        <v>2618</v>
      </c>
      <c r="BV40">
        <v>2620</v>
      </c>
      <c r="BW40">
        <v>2626</v>
      </c>
      <c r="BX40">
        <v>2618</v>
      </c>
      <c r="BY40">
        <v>2635</v>
      </c>
      <c r="BZ40">
        <v>2752</v>
      </c>
      <c r="CA40" t="s">
        <v>173</v>
      </c>
      <c r="CB40">
        <v>0</v>
      </c>
      <c r="CC40">
        <v>0</v>
      </c>
      <c r="CD40">
        <v>3</v>
      </c>
      <c r="CE40">
        <v>0</v>
      </c>
      <c r="CF40">
        <v>0</v>
      </c>
      <c r="CG40">
        <v>3</v>
      </c>
      <c r="CH40">
        <v>0</v>
      </c>
      <c r="CI40">
        <v>0</v>
      </c>
      <c r="CJ40">
        <v>3</v>
      </c>
      <c r="CK40">
        <v>0</v>
      </c>
      <c r="CL40">
        <v>0</v>
      </c>
      <c r="CM40">
        <v>3</v>
      </c>
      <c r="CN40">
        <v>0</v>
      </c>
      <c r="CO40">
        <v>0</v>
      </c>
      <c r="CP40">
        <v>2</v>
      </c>
      <c r="CQ40">
        <v>0</v>
      </c>
      <c r="CR40">
        <v>0</v>
      </c>
      <c r="CS40">
        <v>3</v>
      </c>
      <c r="CT40">
        <v>0</v>
      </c>
      <c r="CU40">
        <v>0</v>
      </c>
      <c r="CV40">
        <v>3</v>
      </c>
      <c r="CW40">
        <v>0</v>
      </c>
      <c r="CX40">
        <v>0</v>
      </c>
      <c r="CY40">
        <v>3</v>
      </c>
      <c r="CZ40">
        <v>0</v>
      </c>
      <c r="DA40">
        <v>0</v>
      </c>
      <c r="DB40">
        <v>3</v>
      </c>
      <c r="DC40">
        <v>0</v>
      </c>
      <c r="DD40">
        <v>0</v>
      </c>
      <c r="DE40">
        <v>3</v>
      </c>
      <c r="DF40">
        <v>0</v>
      </c>
      <c r="DG40">
        <v>0</v>
      </c>
      <c r="DH40">
        <v>3</v>
      </c>
      <c r="DI40">
        <v>0</v>
      </c>
      <c r="DJ40">
        <v>0</v>
      </c>
      <c r="DK40">
        <v>3</v>
      </c>
      <c r="DL40">
        <v>30</v>
      </c>
      <c r="DM40" t="s">
        <v>172</v>
      </c>
      <c r="DO40" t="s">
        <v>177</v>
      </c>
      <c r="DP40" t="s">
        <v>173</v>
      </c>
      <c r="DQ40" t="s">
        <v>173</v>
      </c>
      <c r="DR40">
        <v>1</v>
      </c>
      <c r="DS40">
        <v>3</v>
      </c>
      <c r="DT40">
        <v>0</v>
      </c>
      <c r="DU40">
        <v>0</v>
      </c>
      <c r="DV40">
        <v>0</v>
      </c>
      <c r="DW40">
        <v>0</v>
      </c>
      <c r="DX40">
        <v>0</v>
      </c>
      <c r="DY40">
        <v>0</v>
      </c>
      <c r="DZ40">
        <v>0</v>
      </c>
      <c r="EA40">
        <v>0</v>
      </c>
      <c r="EB40">
        <v>0</v>
      </c>
      <c r="EC40">
        <v>0</v>
      </c>
      <c r="ED40">
        <v>0</v>
      </c>
      <c r="EE40">
        <v>0</v>
      </c>
      <c r="EF40">
        <v>0</v>
      </c>
      <c r="EG40">
        <v>0</v>
      </c>
      <c r="EH40">
        <v>0</v>
      </c>
      <c r="EI40" t="s">
        <v>173</v>
      </c>
      <c r="EJ40">
        <v>90</v>
      </c>
      <c r="EK40" t="s">
        <v>177</v>
      </c>
      <c r="EL40">
        <v>3</v>
      </c>
      <c r="EM40" t="s">
        <v>177</v>
      </c>
      <c r="EN40">
        <v>0</v>
      </c>
      <c r="EO40">
        <v>87</v>
      </c>
      <c r="EP40">
        <v>87</v>
      </c>
      <c r="EQ40">
        <v>0</v>
      </c>
      <c r="ER40">
        <v>0</v>
      </c>
      <c r="ES40">
        <v>0</v>
      </c>
      <c r="ET40">
        <v>0</v>
      </c>
      <c r="EU40">
        <v>0</v>
      </c>
      <c r="EV40">
        <v>0</v>
      </c>
      <c r="EW40">
        <v>3</v>
      </c>
      <c r="EX40" t="s">
        <v>173</v>
      </c>
      <c r="EY40" t="s">
        <v>172</v>
      </c>
      <c r="FA40">
        <v>40</v>
      </c>
      <c r="FB40" t="s">
        <v>177</v>
      </c>
      <c r="FC40">
        <v>4</v>
      </c>
      <c r="FD40">
        <v>22</v>
      </c>
      <c r="FE40" t="s">
        <v>177</v>
      </c>
      <c r="FF40">
        <v>0</v>
      </c>
      <c r="FG40" t="s">
        <v>177</v>
      </c>
      <c r="FH40">
        <v>1120</v>
      </c>
      <c r="FI40" t="s">
        <v>177</v>
      </c>
      <c r="FJ40">
        <v>1118</v>
      </c>
      <c r="FK40" t="s">
        <v>186</v>
      </c>
      <c r="FL40" t="s">
        <v>172</v>
      </c>
      <c r="FM40" t="s">
        <v>177</v>
      </c>
      <c r="FN40" t="s">
        <v>177</v>
      </c>
      <c r="FO40" t="s">
        <v>362</v>
      </c>
      <c r="FP40" t="s">
        <v>363</v>
      </c>
    </row>
    <row r="41" spans="1:172" x14ac:dyDescent="0.2">
      <c r="A41" s="1">
        <v>40</v>
      </c>
      <c r="B41" t="s">
        <v>364</v>
      </c>
      <c r="C41" t="s">
        <v>172</v>
      </c>
      <c r="E41" t="s">
        <v>172</v>
      </c>
      <c r="F41" t="s">
        <v>173</v>
      </c>
      <c r="G41" t="s">
        <v>175</v>
      </c>
      <c r="H41" t="s">
        <v>191</v>
      </c>
      <c r="I41" t="s">
        <v>175</v>
      </c>
      <c r="J41" t="s">
        <v>172</v>
      </c>
      <c r="K41" t="s">
        <v>172</v>
      </c>
      <c r="L41" t="s">
        <v>173</v>
      </c>
      <c r="M41" t="s">
        <v>177</v>
      </c>
      <c r="N41">
        <v>100</v>
      </c>
      <c r="O41" t="s">
        <v>177</v>
      </c>
      <c r="P41">
        <v>100</v>
      </c>
      <c r="Q41" t="s">
        <v>173</v>
      </c>
      <c r="S41" t="s">
        <v>173</v>
      </c>
      <c r="T41" t="s">
        <v>173</v>
      </c>
      <c r="U41" t="s">
        <v>193</v>
      </c>
      <c r="V41" t="s">
        <v>194</v>
      </c>
      <c r="W41" t="s">
        <v>177</v>
      </c>
      <c r="X41" t="s">
        <v>177</v>
      </c>
      <c r="Y41">
        <v>6</v>
      </c>
      <c r="Z41" t="s">
        <v>177</v>
      </c>
      <c r="AA41" t="s">
        <v>177</v>
      </c>
      <c r="AB41">
        <v>1</v>
      </c>
      <c r="AC41" t="s">
        <v>177</v>
      </c>
      <c r="AD41" t="s">
        <v>173</v>
      </c>
      <c r="AF41" t="s">
        <v>177</v>
      </c>
      <c r="AG41" t="s">
        <v>177</v>
      </c>
      <c r="AH41">
        <v>1</v>
      </c>
      <c r="AI41" t="s">
        <v>177</v>
      </c>
      <c r="AJ41" t="s">
        <v>173</v>
      </c>
      <c r="AL41">
        <v>100</v>
      </c>
      <c r="AM41" t="s">
        <v>172</v>
      </c>
      <c r="AN41" t="s">
        <v>172</v>
      </c>
      <c r="AO41" t="s">
        <v>195</v>
      </c>
      <c r="AP41">
        <v>4</v>
      </c>
      <c r="AQ41" t="s">
        <v>196</v>
      </c>
      <c r="AR41" t="s">
        <v>173</v>
      </c>
      <c r="AS41" t="s">
        <v>172</v>
      </c>
      <c r="AT41" t="s">
        <v>172</v>
      </c>
      <c r="AU41" t="s">
        <v>172</v>
      </c>
      <c r="AV41" t="s">
        <v>365</v>
      </c>
      <c r="AW41">
        <v>27</v>
      </c>
      <c r="AX41" t="s">
        <v>177</v>
      </c>
      <c r="AY41">
        <v>163</v>
      </c>
      <c r="AZ41" t="s">
        <v>177</v>
      </c>
      <c r="BA41">
        <v>108</v>
      </c>
      <c r="BB41" t="s">
        <v>177</v>
      </c>
      <c r="BC41">
        <v>100</v>
      </c>
      <c r="BD41" t="s">
        <v>177</v>
      </c>
      <c r="BE41">
        <v>8474</v>
      </c>
      <c r="BF41" t="s">
        <v>172</v>
      </c>
      <c r="BG41" t="s">
        <v>172</v>
      </c>
      <c r="BH41" t="s">
        <v>173</v>
      </c>
      <c r="BI41" t="s">
        <v>366</v>
      </c>
      <c r="BJ41" t="s">
        <v>367</v>
      </c>
      <c r="BK41" t="s">
        <v>177</v>
      </c>
      <c r="BL41">
        <v>8</v>
      </c>
      <c r="BM41" t="s">
        <v>173</v>
      </c>
      <c r="BN41" t="s">
        <v>225</v>
      </c>
      <c r="BO41" t="s">
        <v>197</v>
      </c>
      <c r="BQ41">
        <v>360</v>
      </c>
      <c r="BR41">
        <v>4</v>
      </c>
      <c r="BS41">
        <v>0</v>
      </c>
      <c r="BT41">
        <v>1950</v>
      </c>
      <c r="BU41">
        <v>3991</v>
      </c>
      <c r="BV41">
        <v>3058</v>
      </c>
      <c r="BW41">
        <v>4629</v>
      </c>
      <c r="BX41">
        <v>4871</v>
      </c>
      <c r="BY41">
        <v>5221</v>
      </c>
      <c r="BZ41">
        <v>4964</v>
      </c>
      <c r="CA41" t="s">
        <v>173</v>
      </c>
      <c r="CB41">
        <v>0</v>
      </c>
      <c r="CC41">
        <v>0</v>
      </c>
      <c r="CD41">
        <v>4</v>
      </c>
      <c r="CE41">
        <v>0</v>
      </c>
      <c r="CF41">
        <v>0</v>
      </c>
      <c r="CG41">
        <v>4</v>
      </c>
      <c r="CH41">
        <v>0</v>
      </c>
      <c r="CI41">
        <v>0</v>
      </c>
      <c r="CJ41">
        <v>4</v>
      </c>
      <c r="CK41">
        <v>0</v>
      </c>
      <c r="CL41">
        <v>0</v>
      </c>
      <c r="CM41">
        <v>4</v>
      </c>
      <c r="CN41">
        <v>0</v>
      </c>
      <c r="CO41">
        <v>0</v>
      </c>
      <c r="CP41">
        <v>4</v>
      </c>
      <c r="CQ41">
        <v>0</v>
      </c>
      <c r="CR41">
        <v>0</v>
      </c>
      <c r="CS41">
        <v>4</v>
      </c>
      <c r="CT41">
        <v>0</v>
      </c>
      <c r="CU41">
        <v>0</v>
      </c>
      <c r="CV41">
        <v>4</v>
      </c>
      <c r="CW41">
        <v>0</v>
      </c>
      <c r="CX41">
        <v>0</v>
      </c>
      <c r="CY41">
        <v>4</v>
      </c>
      <c r="CZ41">
        <v>0</v>
      </c>
      <c r="DA41">
        <v>0</v>
      </c>
      <c r="DB41">
        <v>4</v>
      </c>
      <c r="DC41">
        <v>0</v>
      </c>
      <c r="DD41">
        <v>0</v>
      </c>
      <c r="DE41">
        <v>4</v>
      </c>
      <c r="DF41">
        <v>0</v>
      </c>
      <c r="DG41">
        <v>0</v>
      </c>
      <c r="DH41">
        <v>4</v>
      </c>
      <c r="DI41">
        <v>0</v>
      </c>
      <c r="DJ41">
        <v>0</v>
      </c>
      <c r="DK41">
        <v>4</v>
      </c>
      <c r="DL41">
        <v>15</v>
      </c>
      <c r="DM41" t="s">
        <v>172</v>
      </c>
      <c r="DO41" t="s">
        <v>177</v>
      </c>
      <c r="DP41" t="s">
        <v>173</v>
      </c>
      <c r="DQ41" t="s">
        <v>173</v>
      </c>
      <c r="DR41">
        <v>1</v>
      </c>
      <c r="DS41">
        <v>1</v>
      </c>
      <c r="DT41">
        <v>0</v>
      </c>
      <c r="DU41">
        <v>0</v>
      </c>
      <c r="DV41">
        <v>0</v>
      </c>
      <c r="DW41">
        <v>0</v>
      </c>
      <c r="DX41">
        <v>0</v>
      </c>
      <c r="DY41">
        <v>0</v>
      </c>
      <c r="DZ41">
        <v>0</v>
      </c>
      <c r="EA41">
        <v>0</v>
      </c>
      <c r="EB41">
        <v>0</v>
      </c>
      <c r="EC41">
        <v>0</v>
      </c>
      <c r="ED41">
        <v>0</v>
      </c>
      <c r="EE41">
        <v>0</v>
      </c>
      <c r="EF41">
        <v>0</v>
      </c>
      <c r="EG41">
        <v>0</v>
      </c>
      <c r="EH41">
        <v>0</v>
      </c>
      <c r="EI41" t="s">
        <v>173</v>
      </c>
      <c r="EJ41">
        <v>91</v>
      </c>
      <c r="EK41" t="s">
        <v>177</v>
      </c>
      <c r="EL41">
        <v>6</v>
      </c>
      <c r="EM41" t="s">
        <v>177</v>
      </c>
      <c r="EN41">
        <v>0</v>
      </c>
      <c r="EO41">
        <v>84</v>
      </c>
      <c r="EP41">
        <v>107</v>
      </c>
      <c r="EQ41">
        <v>0</v>
      </c>
      <c r="ER41">
        <v>0</v>
      </c>
      <c r="ES41">
        <v>0</v>
      </c>
      <c r="ET41">
        <v>0</v>
      </c>
      <c r="EU41">
        <v>0</v>
      </c>
      <c r="EV41">
        <v>0</v>
      </c>
      <c r="EW41">
        <v>0</v>
      </c>
      <c r="EX41" t="s">
        <v>173</v>
      </c>
      <c r="EY41" t="s">
        <v>172</v>
      </c>
      <c r="FA41">
        <v>160</v>
      </c>
      <c r="FB41" t="s">
        <v>177</v>
      </c>
      <c r="FC41">
        <v>11</v>
      </c>
      <c r="FD41">
        <v>30.66</v>
      </c>
      <c r="FE41" t="s">
        <v>173</v>
      </c>
      <c r="FG41" t="s">
        <v>177</v>
      </c>
      <c r="FH41">
        <v>1441</v>
      </c>
      <c r="FI41" t="s">
        <v>177</v>
      </c>
      <c r="FJ41">
        <v>1175</v>
      </c>
      <c r="FK41" t="s">
        <v>186</v>
      </c>
      <c r="FL41" t="s">
        <v>172</v>
      </c>
      <c r="FM41" t="s">
        <v>177</v>
      </c>
      <c r="FN41" t="s">
        <v>177</v>
      </c>
      <c r="FO41" t="s">
        <v>368</v>
      </c>
      <c r="FP41" t="s">
        <v>369</v>
      </c>
    </row>
    <row r="42" spans="1:172" x14ac:dyDescent="0.2">
      <c r="A42" s="1">
        <v>41</v>
      </c>
      <c r="B42" t="s">
        <v>370</v>
      </c>
      <c r="C42" t="s">
        <v>173</v>
      </c>
      <c r="D42">
        <v>7</v>
      </c>
      <c r="E42" t="s">
        <v>172</v>
      </c>
      <c r="F42" t="s">
        <v>173</v>
      </c>
      <c r="G42" t="s">
        <v>175</v>
      </c>
      <c r="H42" t="s">
        <v>175</v>
      </c>
      <c r="I42" t="s">
        <v>192</v>
      </c>
      <c r="J42" t="s">
        <v>172</v>
      </c>
      <c r="K42" t="s">
        <v>172</v>
      </c>
      <c r="L42" t="s">
        <v>173</v>
      </c>
      <c r="M42" t="s">
        <v>177</v>
      </c>
      <c r="N42">
        <v>95</v>
      </c>
      <c r="O42" t="s">
        <v>177</v>
      </c>
      <c r="P42">
        <v>95</v>
      </c>
      <c r="Q42" t="s">
        <v>177</v>
      </c>
      <c r="R42">
        <v>90</v>
      </c>
      <c r="S42" t="s">
        <v>173</v>
      </c>
      <c r="T42" t="s">
        <v>173</v>
      </c>
      <c r="U42" t="s">
        <v>175</v>
      </c>
      <c r="V42" t="s">
        <v>194</v>
      </c>
      <c r="W42" t="s">
        <v>177</v>
      </c>
      <c r="X42" t="s">
        <v>177</v>
      </c>
      <c r="Y42">
        <v>10</v>
      </c>
      <c r="Z42" t="s">
        <v>177</v>
      </c>
      <c r="AA42" t="s">
        <v>177</v>
      </c>
      <c r="AB42">
        <v>10</v>
      </c>
      <c r="AC42" t="s">
        <v>177</v>
      </c>
      <c r="AD42" t="s">
        <v>177</v>
      </c>
      <c r="AE42">
        <v>90</v>
      </c>
      <c r="AF42" t="s">
        <v>177</v>
      </c>
      <c r="AG42" t="s">
        <v>177</v>
      </c>
      <c r="AH42">
        <v>9</v>
      </c>
      <c r="AI42" t="s">
        <v>177</v>
      </c>
      <c r="AJ42" t="s">
        <v>177</v>
      </c>
      <c r="AK42">
        <v>90</v>
      </c>
      <c r="AL42">
        <v>8</v>
      </c>
      <c r="AM42" t="s">
        <v>173</v>
      </c>
      <c r="AN42" t="s">
        <v>172</v>
      </c>
      <c r="AO42" t="s">
        <v>195</v>
      </c>
      <c r="AP42">
        <v>8</v>
      </c>
      <c r="AQ42" t="s">
        <v>196</v>
      </c>
      <c r="AR42" t="s">
        <v>172</v>
      </c>
      <c r="AS42" t="s">
        <v>172</v>
      </c>
      <c r="AT42" t="s">
        <v>173</v>
      </c>
      <c r="AU42" t="s">
        <v>172</v>
      </c>
      <c r="AW42">
        <v>37</v>
      </c>
      <c r="AX42" t="s">
        <v>177</v>
      </c>
      <c r="AY42">
        <v>5</v>
      </c>
      <c r="AZ42" t="s">
        <v>177</v>
      </c>
      <c r="BA42">
        <v>5</v>
      </c>
      <c r="BB42" t="s">
        <v>177</v>
      </c>
      <c r="BC42">
        <v>95</v>
      </c>
      <c r="BD42" t="s">
        <v>177</v>
      </c>
      <c r="BE42">
        <v>23033</v>
      </c>
      <c r="BF42" t="s">
        <v>173</v>
      </c>
      <c r="BG42" t="s">
        <v>172</v>
      </c>
      <c r="BH42" t="s">
        <v>172</v>
      </c>
      <c r="BK42" t="s">
        <v>177</v>
      </c>
      <c r="BL42">
        <v>15</v>
      </c>
      <c r="BM42" t="s">
        <v>173</v>
      </c>
      <c r="BN42" t="s">
        <v>184</v>
      </c>
      <c r="BO42" t="s">
        <v>231</v>
      </c>
      <c r="BQ42">
        <v>231</v>
      </c>
      <c r="BR42">
        <v>200</v>
      </c>
      <c r="BS42">
        <v>0</v>
      </c>
      <c r="BT42">
        <v>14358</v>
      </c>
      <c r="BU42">
        <v>13761</v>
      </c>
      <c r="BV42">
        <v>13789</v>
      </c>
      <c r="BW42">
        <v>13408</v>
      </c>
      <c r="BX42">
        <v>15519</v>
      </c>
      <c r="BY42">
        <v>14538</v>
      </c>
      <c r="BZ42">
        <v>12389</v>
      </c>
      <c r="CA42" t="s">
        <v>173</v>
      </c>
      <c r="CB42">
        <v>0</v>
      </c>
      <c r="CC42">
        <v>0</v>
      </c>
      <c r="CD42">
        <v>8</v>
      </c>
      <c r="CE42">
        <v>0</v>
      </c>
      <c r="CF42">
        <v>0</v>
      </c>
      <c r="CG42">
        <v>8</v>
      </c>
      <c r="CH42">
        <v>0</v>
      </c>
      <c r="CI42">
        <v>0</v>
      </c>
      <c r="CJ42">
        <v>8</v>
      </c>
      <c r="CK42">
        <v>0</v>
      </c>
      <c r="CL42">
        <v>0</v>
      </c>
      <c r="CM42">
        <v>8</v>
      </c>
      <c r="CN42">
        <v>0</v>
      </c>
      <c r="CO42">
        <v>0</v>
      </c>
      <c r="CP42">
        <v>8</v>
      </c>
      <c r="CQ42">
        <v>0</v>
      </c>
      <c r="CR42">
        <v>0</v>
      </c>
      <c r="CS42">
        <v>8</v>
      </c>
      <c r="CT42">
        <v>0</v>
      </c>
      <c r="CU42">
        <v>0</v>
      </c>
      <c r="CV42">
        <v>8</v>
      </c>
      <c r="CW42">
        <v>0</v>
      </c>
      <c r="CX42">
        <v>0</v>
      </c>
      <c r="CY42">
        <v>8</v>
      </c>
      <c r="CZ42">
        <v>0</v>
      </c>
      <c r="DA42">
        <v>0</v>
      </c>
      <c r="DB42">
        <v>8</v>
      </c>
      <c r="DC42">
        <v>0</v>
      </c>
      <c r="DD42">
        <v>0</v>
      </c>
      <c r="DE42">
        <v>8</v>
      </c>
      <c r="DF42">
        <v>0</v>
      </c>
      <c r="DG42">
        <v>0</v>
      </c>
      <c r="DH42">
        <v>8</v>
      </c>
      <c r="DI42">
        <v>0</v>
      </c>
      <c r="DJ42">
        <v>0</v>
      </c>
      <c r="DK42">
        <v>8</v>
      </c>
      <c r="DL42">
        <v>15</v>
      </c>
      <c r="DM42" t="s">
        <v>173</v>
      </c>
      <c r="DN42">
        <v>0</v>
      </c>
      <c r="DO42" t="s">
        <v>172</v>
      </c>
      <c r="DP42" t="s">
        <v>173</v>
      </c>
      <c r="DQ42" t="s">
        <v>173</v>
      </c>
      <c r="DR42">
        <v>10</v>
      </c>
      <c r="DS42">
        <v>1</v>
      </c>
      <c r="DT42">
        <v>5</v>
      </c>
      <c r="DU42">
        <v>0</v>
      </c>
      <c r="DV42">
        <v>5</v>
      </c>
      <c r="DW42">
        <v>0</v>
      </c>
      <c r="DX42">
        <v>0</v>
      </c>
      <c r="DY42">
        <v>0</v>
      </c>
      <c r="DZ42">
        <v>0</v>
      </c>
      <c r="EA42">
        <v>1</v>
      </c>
      <c r="EB42">
        <v>2</v>
      </c>
      <c r="EC42">
        <v>0</v>
      </c>
      <c r="ED42">
        <v>1</v>
      </c>
      <c r="EE42">
        <v>1</v>
      </c>
      <c r="EF42">
        <v>0</v>
      </c>
      <c r="EG42">
        <v>0</v>
      </c>
      <c r="EH42">
        <v>0</v>
      </c>
      <c r="EI42" t="s">
        <v>173</v>
      </c>
      <c r="EJ42">
        <v>95</v>
      </c>
      <c r="EK42" t="s">
        <v>177</v>
      </c>
      <c r="EL42">
        <v>3</v>
      </c>
      <c r="EM42" t="s">
        <v>177</v>
      </c>
      <c r="EN42">
        <v>0</v>
      </c>
      <c r="EO42">
        <v>0</v>
      </c>
      <c r="EP42">
        <v>5</v>
      </c>
      <c r="EQ42">
        <v>0</v>
      </c>
      <c r="ER42">
        <v>0</v>
      </c>
      <c r="ES42">
        <v>0</v>
      </c>
      <c r="ET42">
        <v>0</v>
      </c>
      <c r="EU42">
        <v>0</v>
      </c>
      <c r="EV42">
        <v>0</v>
      </c>
      <c r="EW42">
        <v>8</v>
      </c>
      <c r="EX42" t="s">
        <v>173</v>
      </c>
      <c r="EY42" t="s">
        <v>173</v>
      </c>
      <c r="EZ42">
        <v>6</v>
      </c>
      <c r="FA42">
        <v>40</v>
      </c>
      <c r="FB42" t="s">
        <v>177</v>
      </c>
      <c r="FC42">
        <v>12</v>
      </c>
      <c r="FD42">
        <v>20.73</v>
      </c>
      <c r="FE42" t="s">
        <v>173</v>
      </c>
      <c r="FG42" t="s">
        <v>177</v>
      </c>
      <c r="FH42">
        <v>3075</v>
      </c>
      <c r="FI42" t="s">
        <v>177</v>
      </c>
      <c r="FJ42">
        <v>2460</v>
      </c>
      <c r="FK42" t="s">
        <v>186</v>
      </c>
      <c r="FL42" t="s">
        <v>172</v>
      </c>
      <c r="FM42" t="s">
        <v>177</v>
      </c>
      <c r="FN42" t="s">
        <v>177</v>
      </c>
      <c r="FO42" t="s">
        <v>371</v>
      </c>
      <c r="FP42" t="s">
        <v>372</v>
      </c>
    </row>
    <row r="43" spans="1:172" x14ac:dyDescent="0.2">
      <c r="A43" s="1">
        <v>42</v>
      </c>
      <c r="B43" t="s">
        <v>373</v>
      </c>
      <c r="C43" t="s">
        <v>173</v>
      </c>
      <c r="D43">
        <v>90</v>
      </c>
      <c r="E43" t="s">
        <v>173</v>
      </c>
      <c r="F43" t="s">
        <v>173</v>
      </c>
      <c r="G43" t="s">
        <v>175</v>
      </c>
      <c r="H43" t="s">
        <v>201</v>
      </c>
      <c r="I43" t="s">
        <v>176</v>
      </c>
      <c r="J43" t="s">
        <v>172</v>
      </c>
      <c r="K43" t="s">
        <v>172</v>
      </c>
      <c r="L43" t="s">
        <v>173</v>
      </c>
      <c r="M43" t="s">
        <v>177</v>
      </c>
      <c r="N43">
        <v>90</v>
      </c>
      <c r="O43" t="s">
        <v>177</v>
      </c>
      <c r="P43">
        <v>90</v>
      </c>
      <c r="Q43" t="s">
        <v>177</v>
      </c>
      <c r="R43">
        <v>90</v>
      </c>
      <c r="S43" t="s">
        <v>173</v>
      </c>
      <c r="T43" t="s">
        <v>173</v>
      </c>
      <c r="U43" t="s">
        <v>193</v>
      </c>
      <c r="V43" t="s">
        <v>194</v>
      </c>
      <c r="W43" t="s">
        <v>177</v>
      </c>
      <c r="X43" t="s">
        <v>177</v>
      </c>
      <c r="Y43">
        <v>12</v>
      </c>
      <c r="Z43" t="s">
        <v>177</v>
      </c>
      <c r="AA43" t="s">
        <v>177</v>
      </c>
      <c r="AB43">
        <v>12</v>
      </c>
      <c r="AC43" t="s">
        <v>177</v>
      </c>
      <c r="AD43" t="s">
        <v>177</v>
      </c>
      <c r="AE43">
        <v>100</v>
      </c>
      <c r="AF43" t="s">
        <v>177</v>
      </c>
      <c r="AG43" t="s">
        <v>177</v>
      </c>
      <c r="AH43">
        <v>12</v>
      </c>
      <c r="AI43" t="s">
        <v>177</v>
      </c>
      <c r="AJ43" t="s">
        <v>177</v>
      </c>
      <c r="AK43">
        <v>100</v>
      </c>
      <c r="AL43">
        <v>8</v>
      </c>
      <c r="AM43" t="s">
        <v>172</v>
      </c>
      <c r="AN43" t="s">
        <v>172</v>
      </c>
      <c r="AO43" t="s">
        <v>195</v>
      </c>
      <c r="AP43">
        <v>8</v>
      </c>
      <c r="AQ43" t="s">
        <v>196</v>
      </c>
      <c r="AR43" t="s">
        <v>172</v>
      </c>
      <c r="AS43" t="s">
        <v>172</v>
      </c>
      <c r="AT43" t="s">
        <v>173</v>
      </c>
      <c r="AU43" t="s">
        <v>172</v>
      </c>
      <c r="AW43">
        <v>50</v>
      </c>
      <c r="AX43" t="s">
        <v>177</v>
      </c>
      <c r="AY43">
        <v>346</v>
      </c>
      <c r="AZ43" t="s">
        <v>177</v>
      </c>
      <c r="BA43">
        <v>106</v>
      </c>
      <c r="BB43" t="s">
        <v>177</v>
      </c>
      <c r="BC43">
        <v>100</v>
      </c>
      <c r="BD43" t="s">
        <v>177</v>
      </c>
      <c r="BE43">
        <v>19801</v>
      </c>
      <c r="BF43" t="s">
        <v>172</v>
      </c>
      <c r="BG43" t="s">
        <v>172</v>
      </c>
      <c r="BH43" t="s">
        <v>173</v>
      </c>
      <c r="BI43" t="s">
        <v>374</v>
      </c>
      <c r="BJ43" t="s">
        <v>375</v>
      </c>
      <c r="BK43" t="s">
        <v>177</v>
      </c>
      <c r="BL43">
        <v>8</v>
      </c>
      <c r="BM43" t="s">
        <v>173</v>
      </c>
      <c r="BN43" t="s">
        <v>184</v>
      </c>
      <c r="BO43" t="s">
        <v>185</v>
      </c>
      <c r="BQ43">
        <v>0</v>
      </c>
      <c r="BR43">
        <v>0</v>
      </c>
      <c r="BS43">
        <v>0</v>
      </c>
      <c r="BT43">
        <v>8582</v>
      </c>
      <c r="BU43">
        <v>8646</v>
      </c>
      <c r="BV43">
        <v>7250</v>
      </c>
      <c r="BW43">
        <v>8482</v>
      </c>
      <c r="BX43">
        <v>9026</v>
      </c>
      <c r="BY43">
        <v>8697</v>
      </c>
      <c r="BZ43">
        <v>9360</v>
      </c>
      <c r="CA43" t="s">
        <v>173</v>
      </c>
      <c r="CB43">
        <v>0</v>
      </c>
      <c r="CC43">
        <v>0</v>
      </c>
      <c r="CD43">
        <v>6</v>
      </c>
      <c r="CE43">
        <v>0</v>
      </c>
      <c r="CF43">
        <v>0</v>
      </c>
      <c r="CG43">
        <v>6</v>
      </c>
      <c r="CH43">
        <v>0</v>
      </c>
      <c r="CI43">
        <v>0</v>
      </c>
      <c r="CJ43">
        <v>5</v>
      </c>
      <c r="CK43">
        <v>0</v>
      </c>
      <c r="CL43">
        <v>0</v>
      </c>
      <c r="CM43">
        <v>5</v>
      </c>
      <c r="CN43">
        <v>0</v>
      </c>
      <c r="CO43">
        <v>0</v>
      </c>
      <c r="CP43">
        <v>5</v>
      </c>
      <c r="CQ43">
        <v>0</v>
      </c>
      <c r="CR43">
        <v>0</v>
      </c>
      <c r="CS43">
        <v>5</v>
      </c>
      <c r="CT43">
        <v>0</v>
      </c>
      <c r="CU43">
        <v>0</v>
      </c>
      <c r="CV43">
        <v>5</v>
      </c>
      <c r="CW43">
        <v>0</v>
      </c>
      <c r="CX43">
        <v>0</v>
      </c>
      <c r="CY43">
        <v>5</v>
      </c>
      <c r="CZ43">
        <v>0</v>
      </c>
      <c r="DA43">
        <v>0</v>
      </c>
      <c r="DB43">
        <v>6</v>
      </c>
      <c r="DC43">
        <v>0</v>
      </c>
      <c r="DD43">
        <v>0</v>
      </c>
      <c r="DE43">
        <v>6</v>
      </c>
      <c r="DF43">
        <v>0</v>
      </c>
      <c r="DG43">
        <v>0</v>
      </c>
      <c r="DH43">
        <v>7</v>
      </c>
      <c r="DI43">
        <v>0</v>
      </c>
      <c r="DJ43">
        <v>0</v>
      </c>
      <c r="DK43">
        <v>7</v>
      </c>
      <c r="DL43">
        <v>90</v>
      </c>
      <c r="DM43" t="s">
        <v>172</v>
      </c>
      <c r="DO43" t="s">
        <v>177</v>
      </c>
      <c r="DP43" t="s">
        <v>173</v>
      </c>
      <c r="DQ43" t="s">
        <v>173</v>
      </c>
      <c r="DR43">
        <v>2</v>
      </c>
      <c r="DS43">
        <v>1</v>
      </c>
      <c r="DT43">
        <v>41</v>
      </c>
      <c r="DU43">
        <v>41</v>
      </c>
      <c r="DV43">
        <v>1251</v>
      </c>
      <c r="DW43">
        <v>0</v>
      </c>
      <c r="DX43">
        <v>1</v>
      </c>
      <c r="DY43">
        <v>0</v>
      </c>
      <c r="DZ43">
        <v>0</v>
      </c>
      <c r="EA43">
        <v>12</v>
      </c>
      <c r="EB43">
        <v>4</v>
      </c>
      <c r="EC43">
        <v>33</v>
      </c>
      <c r="ED43">
        <v>17</v>
      </c>
      <c r="EE43">
        <v>0</v>
      </c>
      <c r="EF43">
        <v>20</v>
      </c>
      <c r="EG43">
        <v>0</v>
      </c>
      <c r="EH43">
        <v>1164</v>
      </c>
      <c r="EI43" t="s">
        <v>173</v>
      </c>
      <c r="EJ43">
        <v>90</v>
      </c>
      <c r="EK43" t="s">
        <v>177</v>
      </c>
      <c r="EL43">
        <v>8</v>
      </c>
      <c r="EM43" t="s">
        <v>177</v>
      </c>
      <c r="EN43">
        <v>0</v>
      </c>
      <c r="EO43">
        <v>307</v>
      </c>
      <c r="EP43">
        <v>340</v>
      </c>
      <c r="EQ43">
        <v>1</v>
      </c>
      <c r="ER43">
        <v>0</v>
      </c>
      <c r="ES43">
        <v>0</v>
      </c>
      <c r="ET43">
        <v>0</v>
      </c>
      <c r="EU43">
        <v>0</v>
      </c>
      <c r="EV43">
        <v>0</v>
      </c>
      <c r="EW43">
        <v>0</v>
      </c>
      <c r="EX43" t="s">
        <v>173</v>
      </c>
      <c r="EY43" t="s">
        <v>172</v>
      </c>
      <c r="FA43">
        <v>280</v>
      </c>
      <c r="FB43" t="s">
        <v>177</v>
      </c>
      <c r="FC43">
        <v>15</v>
      </c>
      <c r="FD43">
        <v>20.58</v>
      </c>
      <c r="FE43" t="s">
        <v>177</v>
      </c>
      <c r="FF43">
        <v>0</v>
      </c>
      <c r="FG43" t="s">
        <v>177</v>
      </c>
      <c r="FH43">
        <v>3651</v>
      </c>
      <c r="FI43" t="s">
        <v>177</v>
      </c>
      <c r="FJ43">
        <v>2731</v>
      </c>
      <c r="FK43" t="s">
        <v>206</v>
      </c>
      <c r="FL43" t="s">
        <v>172</v>
      </c>
      <c r="FM43" t="s">
        <v>177</v>
      </c>
      <c r="FN43" t="s">
        <v>177</v>
      </c>
      <c r="FO43" t="s">
        <v>376</v>
      </c>
      <c r="FP43" t="s">
        <v>377</v>
      </c>
    </row>
    <row r="44" spans="1:172" x14ac:dyDescent="0.2">
      <c r="A44" s="1">
        <v>43</v>
      </c>
      <c r="B44" t="s">
        <v>378</v>
      </c>
      <c r="C44" t="s">
        <v>173</v>
      </c>
      <c r="D44">
        <v>60</v>
      </c>
      <c r="E44" t="s">
        <v>173</v>
      </c>
      <c r="F44" t="s">
        <v>173</v>
      </c>
      <c r="G44" t="s">
        <v>190</v>
      </c>
      <c r="H44" t="s">
        <v>201</v>
      </c>
      <c r="I44" t="s">
        <v>192</v>
      </c>
      <c r="J44" t="s">
        <v>172</v>
      </c>
      <c r="K44" t="s">
        <v>173</v>
      </c>
      <c r="L44" t="s">
        <v>173</v>
      </c>
      <c r="M44" t="s">
        <v>177</v>
      </c>
      <c r="N44">
        <v>97.23</v>
      </c>
      <c r="O44" t="s">
        <v>177</v>
      </c>
      <c r="P44">
        <v>100</v>
      </c>
      <c r="Q44" t="s">
        <v>177</v>
      </c>
      <c r="R44">
        <v>91.08</v>
      </c>
      <c r="S44" t="s">
        <v>173</v>
      </c>
      <c r="T44" t="s">
        <v>173</v>
      </c>
      <c r="U44" t="s">
        <v>193</v>
      </c>
      <c r="V44" t="s">
        <v>194</v>
      </c>
      <c r="W44" t="s">
        <v>177</v>
      </c>
      <c r="X44" t="s">
        <v>177</v>
      </c>
      <c r="Y44">
        <v>13</v>
      </c>
      <c r="Z44" t="s">
        <v>177</v>
      </c>
      <c r="AA44" t="s">
        <v>177</v>
      </c>
      <c r="AB44">
        <v>13</v>
      </c>
      <c r="AC44" t="s">
        <v>177</v>
      </c>
      <c r="AD44" t="s">
        <v>177</v>
      </c>
      <c r="AE44">
        <v>100</v>
      </c>
      <c r="AF44" t="s">
        <v>177</v>
      </c>
      <c r="AG44" t="s">
        <v>177</v>
      </c>
      <c r="AH44">
        <v>5</v>
      </c>
      <c r="AI44" t="s">
        <v>177</v>
      </c>
      <c r="AJ44" t="s">
        <v>177</v>
      </c>
      <c r="AK44">
        <v>100</v>
      </c>
      <c r="AL44">
        <v>100</v>
      </c>
      <c r="AM44" t="s">
        <v>172</v>
      </c>
      <c r="AN44" t="s">
        <v>172</v>
      </c>
      <c r="AO44" t="s">
        <v>195</v>
      </c>
      <c r="AP44">
        <v>7</v>
      </c>
      <c r="AQ44" t="s">
        <v>196</v>
      </c>
      <c r="AR44" t="s">
        <v>172</v>
      </c>
      <c r="AS44" t="s">
        <v>172</v>
      </c>
      <c r="AT44" t="s">
        <v>172</v>
      </c>
      <c r="AU44" t="s">
        <v>172</v>
      </c>
      <c r="AV44" t="s">
        <v>379</v>
      </c>
      <c r="AW44">
        <v>39</v>
      </c>
      <c r="AX44" t="s">
        <v>177</v>
      </c>
      <c r="AY44">
        <v>349</v>
      </c>
      <c r="AZ44" t="s">
        <v>177</v>
      </c>
      <c r="BA44">
        <v>196</v>
      </c>
      <c r="BB44" t="s">
        <v>177</v>
      </c>
      <c r="BC44">
        <v>100</v>
      </c>
      <c r="BD44" t="s">
        <v>177</v>
      </c>
      <c r="BE44">
        <v>14325</v>
      </c>
      <c r="BF44" t="s">
        <v>173</v>
      </c>
      <c r="BG44" t="s">
        <v>172</v>
      </c>
      <c r="BH44" t="s">
        <v>172</v>
      </c>
      <c r="BK44" t="s">
        <v>177</v>
      </c>
      <c r="BL44">
        <v>10</v>
      </c>
      <c r="BM44" t="s">
        <v>173</v>
      </c>
      <c r="BN44" t="s">
        <v>184</v>
      </c>
      <c r="BO44" t="s">
        <v>197</v>
      </c>
      <c r="BQ44">
        <v>0</v>
      </c>
      <c r="BR44">
        <v>6</v>
      </c>
      <c r="BS44">
        <v>0</v>
      </c>
      <c r="BT44">
        <v>5471</v>
      </c>
      <c r="BU44">
        <v>3864</v>
      </c>
      <c r="BV44">
        <v>5537</v>
      </c>
      <c r="BW44">
        <v>5843</v>
      </c>
      <c r="BX44">
        <v>6746</v>
      </c>
      <c r="BY44">
        <v>5200</v>
      </c>
      <c r="BZ44">
        <v>8321</v>
      </c>
      <c r="CA44" t="s">
        <v>173</v>
      </c>
      <c r="CB44">
        <v>0</v>
      </c>
      <c r="CC44">
        <v>0</v>
      </c>
      <c r="CD44">
        <v>7</v>
      </c>
      <c r="CE44">
        <v>0</v>
      </c>
      <c r="CF44">
        <v>0</v>
      </c>
      <c r="CG44">
        <v>7</v>
      </c>
      <c r="CH44">
        <v>0</v>
      </c>
      <c r="CI44">
        <v>0</v>
      </c>
      <c r="CJ44">
        <v>7</v>
      </c>
      <c r="CK44">
        <v>0</v>
      </c>
      <c r="CL44">
        <v>0</v>
      </c>
      <c r="CM44">
        <v>7</v>
      </c>
      <c r="CN44">
        <v>0</v>
      </c>
      <c r="CO44">
        <v>0</v>
      </c>
      <c r="CP44">
        <v>7</v>
      </c>
      <c r="CQ44">
        <v>0</v>
      </c>
      <c r="CR44">
        <v>0</v>
      </c>
      <c r="CS44">
        <v>7</v>
      </c>
      <c r="CT44">
        <v>0</v>
      </c>
      <c r="CU44">
        <v>0</v>
      </c>
      <c r="CV44">
        <v>7</v>
      </c>
      <c r="CW44">
        <v>0</v>
      </c>
      <c r="CX44">
        <v>0</v>
      </c>
      <c r="CY44">
        <v>7</v>
      </c>
      <c r="CZ44">
        <v>0</v>
      </c>
      <c r="DA44">
        <v>0</v>
      </c>
      <c r="DB44">
        <v>7</v>
      </c>
      <c r="DC44">
        <v>0</v>
      </c>
      <c r="DD44">
        <v>0</v>
      </c>
      <c r="DE44">
        <v>7</v>
      </c>
      <c r="DF44">
        <v>0</v>
      </c>
      <c r="DG44">
        <v>0</v>
      </c>
      <c r="DH44">
        <v>7</v>
      </c>
      <c r="DI44">
        <v>0</v>
      </c>
      <c r="DJ44">
        <v>0</v>
      </c>
      <c r="DK44">
        <v>7</v>
      </c>
      <c r="DL44">
        <v>15</v>
      </c>
      <c r="DM44" t="s">
        <v>172</v>
      </c>
      <c r="DO44" t="s">
        <v>177</v>
      </c>
      <c r="DP44" t="s">
        <v>173</v>
      </c>
      <c r="DQ44" t="s">
        <v>173</v>
      </c>
      <c r="DR44">
        <v>9</v>
      </c>
      <c r="DS44">
        <v>9</v>
      </c>
      <c r="DT44">
        <v>109</v>
      </c>
      <c r="DU44">
        <v>70</v>
      </c>
      <c r="DV44">
        <v>109</v>
      </c>
      <c r="DW44">
        <v>25</v>
      </c>
      <c r="DX44">
        <v>8</v>
      </c>
      <c r="DY44">
        <v>23</v>
      </c>
      <c r="DZ44">
        <v>3</v>
      </c>
      <c r="EA44">
        <v>3</v>
      </c>
      <c r="EB44">
        <v>8</v>
      </c>
      <c r="EC44">
        <v>6</v>
      </c>
      <c r="ED44">
        <v>5</v>
      </c>
      <c r="EE44">
        <v>5</v>
      </c>
      <c r="EF44">
        <v>7</v>
      </c>
      <c r="EG44">
        <v>0</v>
      </c>
      <c r="EH44">
        <v>16</v>
      </c>
      <c r="EI44" t="s">
        <v>173</v>
      </c>
      <c r="EJ44">
        <v>90.04</v>
      </c>
      <c r="EK44" t="s">
        <v>177</v>
      </c>
      <c r="EL44">
        <v>2</v>
      </c>
      <c r="EM44" t="s">
        <v>177</v>
      </c>
      <c r="EN44">
        <v>0</v>
      </c>
      <c r="EO44">
        <v>338</v>
      </c>
      <c r="EP44">
        <v>24</v>
      </c>
      <c r="EQ44">
        <v>1</v>
      </c>
      <c r="ER44">
        <v>0</v>
      </c>
      <c r="ES44">
        <v>0</v>
      </c>
      <c r="ET44">
        <v>0</v>
      </c>
      <c r="EU44">
        <v>0</v>
      </c>
      <c r="EV44">
        <v>0</v>
      </c>
      <c r="EW44">
        <v>7</v>
      </c>
      <c r="EX44" t="s">
        <v>173</v>
      </c>
      <c r="EY44" t="s">
        <v>172</v>
      </c>
      <c r="FA44">
        <v>280</v>
      </c>
      <c r="FB44" t="s">
        <v>177</v>
      </c>
      <c r="FC44">
        <v>12</v>
      </c>
      <c r="FD44">
        <v>17</v>
      </c>
      <c r="FE44" t="s">
        <v>177</v>
      </c>
      <c r="FF44">
        <v>0</v>
      </c>
      <c r="FG44" t="s">
        <v>177</v>
      </c>
      <c r="FH44">
        <v>4169</v>
      </c>
      <c r="FI44" t="s">
        <v>177</v>
      </c>
      <c r="FJ44">
        <v>4348</v>
      </c>
      <c r="FK44" t="s">
        <v>186</v>
      </c>
      <c r="FL44" t="s">
        <v>172</v>
      </c>
      <c r="FM44" t="s">
        <v>177</v>
      </c>
      <c r="FN44" t="s">
        <v>177</v>
      </c>
      <c r="FO44" t="s">
        <v>380</v>
      </c>
      <c r="FP44" t="s">
        <v>381</v>
      </c>
    </row>
    <row r="45" spans="1:172" x14ac:dyDescent="0.2">
      <c r="A45" s="1">
        <v>44</v>
      </c>
      <c r="B45" t="s">
        <v>382</v>
      </c>
      <c r="C45" t="s">
        <v>173</v>
      </c>
      <c r="D45">
        <v>30</v>
      </c>
      <c r="E45" t="s">
        <v>173</v>
      </c>
      <c r="F45" t="s">
        <v>173</v>
      </c>
      <c r="G45" t="s">
        <v>175</v>
      </c>
      <c r="H45" t="s">
        <v>201</v>
      </c>
      <c r="I45" t="s">
        <v>192</v>
      </c>
      <c r="J45" t="s">
        <v>172</v>
      </c>
      <c r="K45" t="s">
        <v>172</v>
      </c>
      <c r="L45" t="s">
        <v>173</v>
      </c>
      <c r="M45" t="s">
        <v>177</v>
      </c>
      <c r="N45">
        <v>95.6</v>
      </c>
      <c r="O45" t="s">
        <v>177</v>
      </c>
      <c r="P45">
        <v>95</v>
      </c>
      <c r="Q45" t="s">
        <v>177</v>
      </c>
      <c r="R45">
        <v>100</v>
      </c>
      <c r="S45" t="s">
        <v>173</v>
      </c>
      <c r="T45" t="s">
        <v>173</v>
      </c>
      <c r="U45" t="s">
        <v>193</v>
      </c>
      <c r="V45" t="s">
        <v>194</v>
      </c>
      <c r="W45" t="s">
        <v>177</v>
      </c>
      <c r="X45" t="s">
        <v>177</v>
      </c>
      <c r="Y45">
        <v>20</v>
      </c>
      <c r="Z45" t="s">
        <v>177</v>
      </c>
      <c r="AA45" t="s">
        <v>177</v>
      </c>
      <c r="AB45">
        <v>20</v>
      </c>
      <c r="AC45" t="s">
        <v>177</v>
      </c>
      <c r="AD45" t="s">
        <v>177</v>
      </c>
      <c r="AE45">
        <v>65</v>
      </c>
      <c r="AF45" t="s">
        <v>177</v>
      </c>
      <c r="AG45" t="s">
        <v>177</v>
      </c>
      <c r="AH45">
        <v>20</v>
      </c>
      <c r="AI45" t="s">
        <v>177</v>
      </c>
      <c r="AJ45" t="s">
        <v>177</v>
      </c>
      <c r="AK45">
        <v>65</v>
      </c>
      <c r="AL45">
        <v>10</v>
      </c>
      <c r="AM45" t="s">
        <v>172</v>
      </c>
      <c r="AN45" t="s">
        <v>172</v>
      </c>
      <c r="AO45" t="s">
        <v>180</v>
      </c>
      <c r="AP45">
        <v>9</v>
      </c>
      <c r="AQ45" t="s">
        <v>196</v>
      </c>
      <c r="AR45" t="s">
        <v>173</v>
      </c>
      <c r="AS45" t="s">
        <v>172</v>
      </c>
      <c r="AT45" t="s">
        <v>172</v>
      </c>
      <c r="AU45" t="s">
        <v>172</v>
      </c>
      <c r="AW45">
        <v>90</v>
      </c>
      <c r="AX45" t="s">
        <v>177</v>
      </c>
      <c r="AY45">
        <v>571</v>
      </c>
      <c r="AZ45" t="s">
        <v>177</v>
      </c>
      <c r="BA45">
        <v>329</v>
      </c>
      <c r="BB45" t="s">
        <v>177</v>
      </c>
      <c r="BC45">
        <v>100</v>
      </c>
      <c r="BD45" t="s">
        <v>177</v>
      </c>
      <c r="BE45">
        <v>16918</v>
      </c>
      <c r="BF45" t="s">
        <v>173</v>
      </c>
      <c r="BG45" t="s">
        <v>172</v>
      </c>
      <c r="BH45" t="s">
        <v>172</v>
      </c>
      <c r="BK45" t="s">
        <v>177</v>
      </c>
      <c r="BL45">
        <v>20</v>
      </c>
      <c r="BM45" t="s">
        <v>173</v>
      </c>
      <c r="BN45" t="s">
        <v>184</v>
      </c>
      <c r="BO45" t="s">
        <v>266</v>
      </c>
      <c r="BP45" t="s">
        <v>383</v>
      </c>
      <c r="BQ45">
        <v>272</v>
      </c>
      <c r="BR45">
        <v>46</v>
      </c>
      <c r="BS45">
        <v>0</v>
      </c>
      <c r="BT45">
        <v>15282</v>
      </c>
      <c r="BU45">
        <v>16129</v>
      </c>
      <c r="BV45">
        <v>9712</v>
      </c>
      <c r="BW45">
        <v>10958</v>
      </c>
      <c r="BX45">
        <v>10360</v>
      </c>
      <c r="BY45">
        <v>15948</v>
      </c>
      <c r="BZ45">
        <v>5874</v>
      </c>
      <c r="CA45" t="s">
        <v>173</v>
      </c>
      <c r="CB45">
        <v>1</v>
      </c>
      <c r="CC45">
        <v>0</v>
      </c>
      <c r="CD45">
        <v>11</v>
      </c>
      <c r="CE45">
        <v>1</v>
      </c>
      <c r="CF45">
        <v>0</v>
      </c>
      <c r="CG45">
        <v>11</v>
      </c>
      <c r="CH45">
        <v>1</v>
      </c>
      <c r="CI45">
        <v>0</v>
      </c>
      <c r="CJ45">
        <v>11</v>
      </c>
      <c r="CK45">
        <v>1</v>
      </c>
      <c r="CL45">
        <v>0</v>
      </c>
      <c r="CM45">
        <v>11</v>
      </c>
      <c r="CN45">
        <v>1</v>
      </c>
      <c r="CO45">
        <v>0</v>
      </c>
      <c r="CP45">
        <v>11</v>
      </c>
      <c r="CQ45">
        <v>1</v>
      </c>
      <c r="CR45">
        <v>0</v>
      </c>
      <c r="CS45">
        <v>11</v>
      </c>
      <c r="CT45">
        <v>1</v>
      </c>
      <c r="CU45">
        <v>0</v>
      </c>
      <c r="CV45">
        <v>11</v>
      </c>
      <c r="CW45">
        <v>1</v>
      </c>
      <c r="CX45">
        <v>0</v>
      </c>
      <c r="CY45">
        <v>11</v>
      </c>
      <c r="CZ45">
        <v>1</v>
      </c>
      <c r="DA45">
        <v>0</v>
      </c>
      <c r="DB45">
        <v>11</v>
      </c>
      <c r="DC45">
        <v>1</v>
      </c>
      <c r="DD45">
        <v>0</v>
      </c>
      <c r="DE45">
        <v>11</v>
      </c>
      <c r="DF45">
        <v>1</v>
      </c>
      <c r="DG45">
        <v>0</v>
      </c>
      <c r="DH45">
        <v>11</v>
      </c>
      <c r="DI45">
        <v>1</v>
      </c>
      <c r="DJ45">
        <v>0</v>
      </c>
      <c r="DK45">
        <v>11</v>
      </c>
      <c r="DL45">
        <v>10</v>
      </c>
      <c r="DM45" t="s">
        <v>172</v>
      </c>
      <c r="DO45" t="s">
        <v>177</v>
      </c>
      <c r="DP45" t="s">
        <v>173</v>
      </c>
      <c r="DQ45" t="s">
        <v>173</v>
      </c>
      <c r="DR45">
        <v>10</v>
      </c>
      <c r="DS45">
        <v>1</v>
      </c>
      <c r="DT45">
        <v>194</v>
      </c>
      <c r="DU45">
        <v>74</v>
      </c>
      <c r="DV45">
        <v>194</v>
      </c>
      <c r="DW45">
        <v>0</v>
      </c>
      <c r="DX45">
        <v>0</v>
      </c>
      <c r="DY45">
        <v>34</v>
      </c>
      <c r="DZ45">
        <v>2</v>
      </c>
      <c r="EA45">
        <v>0</v>
      </c>
      <c r="EB45">
        <v>4</v>
      </c>
      <c r="EC45">
        <v>0</v>
      </c>
      <c r="ED45">
        <v>7</v>
      </c>
      <c r="EE45">
        <v>0</v>
      </c>
      <c r="EF45">
        <v>10</v>
      </c>
      <c r="EG45">
        <v>1</v>
      </c>
      <c r="EH45">
        <v>16</v>
      </c>
      <c r="EI45" t="s">
        <v>173</v>
      </c>
      <c r="EJ45">
        <v>98</v>
      </c>
      <c r="EK45" t="s">
        <v>177</v>
      </c>
      <c r="EL45">
        <v>12</v>
      </c>
      <c r="EM45" t="s">
        <v>177</v>
      </c>
      <c r="EN45">
        <v>0</v>
      </c>
      <c r="EO45">
        <v>567</v>
      </c>
      <c r="EP45">
        <v>174</v>
      </c>
      <c r="EQ45">
        <v>0</v>
      </c>
      <c r="ER45">
        <v>0</v>
      </c>
      <c r="ES45">
        <v>0</v>
      </c>
      <c r="ET45">
        <v>0</v>
      </c>
      <c r="EU45">
        <v>0</v>
      </c>
      <c r="EV45">
        <v>0</v>
      </c>
      <c r="EW45">
        <v>9</v>
      </c>
      <c r="EX45" t="s">
        <v>173</v>
      </c>
      <c r="EY45" t="s">
        <v>173</v>
      </c>
      <c r="EZ45">
        <v>60</v>
      </c>
      <c r="FA45">
        <v>200</v>
      </c>
      <c r="FB45" t="s">
        <v>177</v>
      </c>
      <c r="FC45">
        <v>11</v>
      </c>
      <c r="FD45">
        <v>20.170000000000002</v>
      </c>
      <c r="FE45" t="s">
        <v>177</v>
      </c>
      <c r="FF45">
        <v>0</v>
      </c>
      <c r="FG45" t="s">
        <v>177</v>
      </c>
      <c r="FH45">
        <v>4225</v>
      </c>
      <c r="FI45" t="s">
        <v>177</v>
      </c>
      <c r="FJ45">
        <v>4180</v>
      </c>
      <c r="FK45" t="s">
        <v>186</v>
      </c>
      <c r="FL45" t="s">
        <v>172</v>
      </c>
      <c r="FM45" t="s">
        <v>177</v>
      </c>
      <c r="FN45" t="s">
        <v>177</v>
      </c>
      <c r="FO45" t="s">
        <v>384</v>
      </c>
      <c r="FP45" t="s">
        <v>385</v>
      </c>
    </row>
    <row r="46" spans="1:172" x14ac:dyDescent="0.2">
      <c r="A46" s="1">
        <v>45</v>
      </c>
      <c r="B46" t="s">
        <v>386</v>
      </c>
      <c r="C46" t="s">
        <v>173</v>
      </c>
      <c r="D46">
        <v>30</v>
      </c>
      <c r="E46" t="s">
        <v>173</v>
      </c>
      <c r="F46" t="s">
        <v>173</v>
      </c>
      <c r="G46" t="s">
        <v>174</v>
      </c>
      <c r="H46" t="s">
        <v>174</v>
      </c>
      <c r="I46" t="s">
        <v>175</v>
      </c>
      <c r="J46" t="s">
        <v>172</v>
      </c>
      <c r="K46" t="s">
        <v>172</v>
      </c>
      <c r="L46" t="s">
        <v>173</v>
      </c>
      <c r="M46" t="s">
        <v>177</v>
      </c>
      <c r="N46">
        <v>84.77</v>
      </c>
      <c r="O46" t="s">
        <v>177</v>
      </c>
      <c r="P46">
        <v>78.77</v>
      </c>
      <c r="Q46" t="s">
        <v>177</v>
      </c>
      <c r="R46">
        <v>74.77</v>
      </c>
      <c r="S46" t="s">
        <v>173</v>
      </c>
      <c r="T46" t="s">
        <v>173</v>
      </c>
      <c r="U46" t="s">
        <v>178</v>
      </c>
      <c r="V46" t="s">
        <v>194</v>
      </c>
      <c r="W46" t="s">
        <v>177</v>
      </c>
      <c r="X46" t="s">
        <v>177</v>
      </c>
      <c r="Y46">
        <v>2</v>
      </c>
      <c r="Z46" t="s">
        <v>177</v>
      </c>
      <c r="AA46" t="s">
        <v>177</v>
      </c>
      <c r="AB46">
        <v>2</v>
      </c>
      <c r="AC46" t="s">
        <v>177</v>
      </c>
      <c r="AD46" t="s">
        <v>177</v>
      </c>
      <c r="AE46">
        <v>0</v>
      </c>
      <c r="AF46" t="s">
        <v>177</v>
      </c>
      <c r="AG46" t="s">
        <v>177</v>
      </c>
      <c r="AH46">
        <v>2</v>
      </c>
      <c r="AI46" t="s">
        <v>177</v>
      </c>
      <c r="AJ46" t="s">
        <v>177</v>
      </c>
      <c r="AK46">
        <v>0</v>
      </c>
      <c r="AL46">
        <v>100</v>
      </c>
      <c r="AM46" t="s">
        <v>172</v>
      </c>
      <c r="AN46" t="s">
        <v>172</v>
      </c>
      <c r="AO46" t="s">
        <v>180</v>
      </c>
      <c r="AP46">
        <v>4</v>
      </c>
      <c r="AQ46" t="s">
        <v>196</v>
      </c>
      <c r="AR46" t="s">
        <v>172</v>
      </c>
      <c r="AS46" t="s">
        <v>172</v>
      </c>
      <c r="AT46" t="s">
        <v>173</v>
      </c>
      <c r="AU46" t="s">
        <v>172</v>
      </c>
      <c r="AW46">
        <v>26</v>
      </c>
      <c r="AX46" t="s">
        <v>177</v>
      </c>
      <c r="AY46">
        <v>40</v>
      </c>
      <c r="AZ46" t="s">
        <v>177</v>
      </c>
      <c r="BA46">
        <v>38</v>
      </c>
      <c r="BB46" t="s">
        <v>177</v>
      </c>
      <c r="BC46">
        <v>118.64</v>
      </c>
      <c r="BD46" t="s">
        <v>177</v>
      </c>
      <c r="BE46">
        <v>9.9930000000000003</v>
      </c>
      <c r="BF46" t="s">
        <v>173</v>
      </c>
      <c r="BG46" t="s">
        <v>172</v>
      </c>
      <c r="BH46" t="s">
        <v>172</v>
      </c>
      <c r="BK46" t="s">
        <v>177</v>
      </c>
      <c r="BL46">
        <v>8</v>
      </c>
      <c r="BM46" t="s">
        <v>173</v>
      </c>
      <c r="BN46" t="s">
        <v>184</v>
      </c>
      <c r="BO46" t="s">
        <v>185</v>
      </c>
      <c r="BQ46">
        <v>0</v>
      </c>
      <c r="BR46">
        <v>0</v>
      </c>
      <c r="BS46">
        <v>0</v>
      </c>
      <c r="BT46">
        <v>1602</v>
      </c>
      <c r="BU46">
        <v>1589</v>
      </c>
      <c r="BV46">
        <v>1614</v>
      </c>
      <c r="BW46">
        <v>1537</v>
      </c>
      <c r="BX46">
        <v>1702</v>
      </c>
      <c r="BY46">
        <v>1735</v>
      </c>
      <c r="BZ46">
        <v>9779</v>
      </c>
      <c r="CA46" t="s">
        <v>173</v>
      </c>
      <c r="CB46">
        <v>0</v>
      </c>
      <c r="CC46">
        <v>0</v>
      </c>
      <c r="CD46">
        <v>4</v>
      </c>
      <c r="CE46">
        <v>0</v>
      </c>
      <c r="CF46">
        <v>0</v>
      </c>
      <c r="CG46">
        <v>4</v>
      </c>
      <c r="CH46">
        <v>0</v>
      </c>
      <c r="CI46">
        <v>0</v>
      </c>
      <c r="CJ46">
        <v>4</v>
      </c>
      <c r="CK46">
        <v>0</v>
      </c>
      <c r="CL46">
        <v>0</v>
      </c>
      <c r="CM46">
        <v>4</v>
      </c>
      <c r="CN46">
        <v>0</v>
      </c>
      <c r="CO46">
        <v>0</v>
      </c>
      <c r="CP46">
        <v>4</v>
      </c>
      <c r="CQ46">
        <v>0</v>
      </c>
      <c r="CR46">
        <v>0</v>
      </c>
      <c r="CS46">
        <v>4</v>
      </c>
      <c r="CT46">
        <v>0</v>
      </c>
      <c r="CU46">
        <v>0</v>
      </c>
      <c r="CV46">
        <v>4</v>
      </c>
      <c r="CW46">
        <v>0</v>
      </c>
      <c r="CX46">
        <v>0</v>
      </c>
      <c r="CY46">
        <v>4</v>
      </c>
      <c r="CZ46">
        <v>0</v>
      </c>
      <c r="DA46">
        <v>0</v>
      </c>
      <c r="DB46">
        <v>4</v>
      </c>
      <c r="DC46">
        <v>0</v>
      </c>
      <c r="DD46">
        <v>0</v>
      </c>
      <c r="DE46">
        <v>4</v>
      </c>
      <c r="DF46">
        <v>0</v>
      </c>
      <c r="DG46">
        <v>0</v>
      </c>
      <c r="DH46">
        <v>4</v>
      </c>
      <c r="DI46">
        <v>0</v>
      </c>
      <c r="DJ46">
        <v>0</v>
      </c>
      <c r="DK46">
        <v>4</v>
      </c>
      <c r="DL46">
        <v>7</v>
      </c>
      <c r="DM46" t="s">
        <v>172</v>
      </c>
      <c r="DO46" t="s">
        <v>177</v>
      </c>
      <c r="DP46" t="s">
        <v>173</v>
      </c>
      <c r="DQ46" t="s">
        <v>173</v>
      </c>
      <c r="DR46">
        <v>5</v>
      </c>
      <c r="DS46">
        <v>5</v>
      </c>
      <c r="DT46">
        <v>55</v>
      </c>
      <c r="DU46">
        <v>12</v>
      </c>
      <c r="DV46">
        <v>51</v>
      </c>
      <c r="DW46">
        <v>4</v>
      </c>
      <c r="DX46">
        <v>0</v>
      </c>
      <c r="DY46">
        <v>0</v>
      </c>
      <c r="DZ46">
        <v>0</v>
      </c>
      <c r="EA46">
        <v>0</v>
      </c>
      <c r="EB46">
        <v>1</v>
      </c>
      <c r="EC46">
        <v>0</v>
      </c>
      <c r="ED46">
        <v>0</v>
      </c>
      <c r="EE46">
        <v>0</v>
      </c>
      <c r="EF46">
        <v>0</v>
      </c>
      <c r="EG46">
        <v>0</v>
      </c>
      <c r="EH46">
        <v>8</v>
      </c>
      <c r="EI46" t="s">
        <v>173</v>
      </c>
      <c r="EJ46">
        <v>96.94</v>
      </c>
      <c r="EK46" t="s">
        <v>177</v>
      </c>
      <c r="EL46">
        <v>4</v>
      </c>
      <c r="EM46" t="s">
        <v>177</v>
      </c>
      <c r="EN46">
        <v>0</v>
      </c>
      <c r="EO46">
        <v>339</v>
      </c>
      <c r="EP46">
        <v>41</v>
      </c>
      <c r="EQ46">
        <v>0</v>
      </c>
      <c r="ER46">
        <v>0</v>
      </c>
      <c r="ES46">
        <v>0</v>
      </c>
      <c r="ET46">
        <v>0</v>
      </c>
      <c r="EU46">
        <v>0</v>
      </c>
      <c r="EV46">
        <v>0</v>
      </c>
      <c r="EW46">
        <v>4</v>
      </c>
      <c r="EX46" t="s">
        <v>173</v>
      </c>
      <c r="EY46" t="s">
        <v>172</v>
      </c>
      <c r="FA46">
        <v>1920</v>
      </c>
      <c r="FB46" t="s">
        <v>177</v>
      </c>
      <c r="FC46">
        <v>5</v>
      </c>
      <c r="FD46">
        <v>18.84</v>
      </c>
      <c r="FE46" t="s">
        <v>173</v>
      </c>
      <c r="FG46" t="s">
        <v>177</v>
      </c>
      <c r="FH46">
        <v>1359</v>
      </c>
      <c r="FI46" t="s">
        <v>177</v>
      </c>
      <c r="FJ46">
        <v>1496</v>
      </c>
      <c r="FK46" t="s">
        <v>186</v>
      </c>
      <c r="FL46" t="s">
        <v>172</v>
      </c>
      <c r="FM46" t="s">
        <v>177</v>
      </c>
      <c r="FN46" t="s">
        <v>177</v>
      </c>
      <c r="FO46" t="s">
        <v>387</v>
      </c>
      <c r="FP46" t="s">
        <v>388</v>
      </c>
    </row>
    <row r="47" spans="1:172" ht="18" customHeight="1" x14ac:dyDescent="0.2">
      <c r="A47" s="1">
        <v>46</v>
      </c>
      <c r="B47" t="s">
        <v>389</v>
      </c>
      <c r="C47" t="s">
        <v>173</v>
      </c>
      <c r="D47">
        <v>60</v>
      </c>
      <c r="E47" t="s">
        <v>172</v>
      </c>
      <c r="F47" t="s">
        <v>173</v>
      </c>
      <c r="G47" t="s">
        <v>175</v>
      </c>
      <c r="H47" t="s">
        <v>191</v>
      </c>
      <c r="I47" t="s">
        <v>192</v>
      </c>
      <c r="J47" t="s">
        <v>172</v>
      </c>
      <c r="K47" t="s">
        <v>172</v>
      </c>
      <c r="L47" t="s">
        <v>173</v>
      </c>
      <c r="M47" t="s">
        <v>177</v>
      </c>
      <c r="N47">
        <v>98</v>
      </c>
      <c r="O47" t="s">
        <v>177</v>
      </c>
      <c r="P47">
        <v>98</v>
      </c>
      <c r="Q47" t="s">
        <v>177</v>
      </c>
      <c r="R47">
        <v>96</v>
      </c>
      <c r="S47" t="s">
        <v>173</v>
      </c>
      <c r="T47" t="s">
        <v>173</v>
      </c>
      <c r="U47" t="s">
        <v>175</v>
      </c>
      <c r="V47" t="s">
        <v>194</v>
      </c>
      <c r="W47" t="s">
        <v>177</v>
      </c>
      <c r="X47" t="s">
        <v>177</v>
      </c>
      <c r="Y47">
        <v>1</v>
      </c>
      <c r="Z47" t="s">
        <v>177</v>
      </c>
      <c r="AA47" t="s">
        <v>177</v>
      </c>
      <c r="AB47">
        <v>1</v>
      </c>
      <c r="AC47" t="s">
        <v>177</v>
      </c>
      <c r="AD47" t="s">
        <v>177</v>
      </c>
      <c r="AE47">
        <v>100</v>
      </c>
      <c r="AF47" t="s">
        <v>177</v>
      </c>
      <c r="AG47" t="s">
        <v>177</v>
      </c>
      <c r="AH47">
        <v>1</v>
      </c>
      <c r="AI47" t="s">
        <v>177</v>
      </c>
      <c r="AJ47" t="s">
        <v>177</v>
      </c>
      <c r="AK47">
        <v>100</v>
      </c>
      <c r="AL47">
        <v>100</v>
      </c>
      <c r="AM47" t="s">
        <v>173</v>
      </c>
      <c r="AN47" t="s">
        <v>172</v>
      </c>
      <c r="AO47" t="s">
        <v>195</v>
      </c>
      <c r="AP47">
        <v>6</v>
      </c>
      <c r="AQ47" t="s">
        <v>181</v>
      </c>
      <c r="AR47" t="s">
        <v>173</v>
      </c>
      <c r="AS47" t="s">
        <v>172</v>
      </c>
      <c r="AT47" t="s">
        <v>172</v>
      </c>
      <c r="AU47" t="s">
        <v>172</v>
      </c>
      <c r="AV47" t="s">
        <v>390</v>
      </c>
      <c r="AW47">
        <v>30</v>
      </c>
      <c r="AX47" t="s">
        <v>177</v>
      </c>
      <c r="AY47">
        <v>188</v>
      </c>
      <c r="AZ47" t="s">
        <v>177</v>
      </c>
      <c r="BA47">
        <v>138</v>
      </c>
      <c r="BB47" t="s">
        <v>177</v>
      </c>
      <c r="BC47">
        <v>100</v>
      </c>
      <c r="BD47" t="s">
        <v>177</v>
      </c>
      <c r="BE47">
        <v>8345</v>
      </c>
      <c r="BF47" t="s">
        <v>172</v>
      </c>
      <c r="BG47" t="s">
        <v>172</v>
      </c>
      <c r="BH47" t="s">
        <v>173</v>
      </c>
      <c r="BI47" t="s">
        <v>391</v>
      </c>
      <c r="BJ47" s="2" t="s">
        <v>392</v>
      </c>
      <c r="BK47" t="s">
        <v>177</v>
      </c>
      <c r="BL47">
        <v>60</v>
      </c>
      <c r="BM47" t="s">
        <v>173</v>
      </c>
      <c r="BN47" t="s">
        <v>184</v>
      </c>
      <c r="BO47" t="s">
        <v>185</v>
      </c>
      <c r="BQ47">
        <v>0</v>
      </c>
      <c r="BR47">
        <v>7</v>
      </c>
      <c r="BS47">
        <v>0</v>
      </c>
      <c r="BT47">
        <v>4097</v>
      </c>
      <c r="BU47">
        <v>4110</v>
      </c>
      <c r="BV47">
        <v>4209</v>
      </c>
      <c r="BW47">
        <v>4211</v>
      </c>
      <c r="BX47">
        <v>4059</v>
      </c>
      <c r="BY47">
        <v>4193</v>
      </c>
      <c r="BZ47">
        <v>4478</v>
      </c>
      <c r="CA47" t="s">
        <v>172</v>
      </c>
      <c r="CB47">
        <v>0</v>
      </c>
      <c r="CC47">
        <v>0</v>
      </c>
      <c r="CD47">
        <v>5</v>
      </c>
      <c r="CE47">
        <v>0</v>
      </c>
      <c r="CF47">
        <v>0</v>
      </c>
      <c r="CG47">
        <v>5</v>
      </c>
      <c r="CH47">
        <v>0</v>
      </c>
      <c r="CI47">
        <v>0</v>
      </c>
      <c r="CJ47">
        <v>5</v>
      </c>
      <c r="CK47">
        <v>0</v>
      </c>
      <c r="CL47">
        <v>0</v>
      </c>
      <c r="CM47">
        <v>5</v>
      </c>
      <c r="CN47">
        <v>0</v>
      </c>
      <c r="CO47">
        <v>0</v>
      </c>
      <c r="CP47">
        <v>5</v>
      </c>
      <c r="CQ47">
        <v>0</v>
      </c>
      <c r="CR47">
        <v>0</v>
      </c>
      <c r="CS47">
        <v>5</v>
      </c>
      <c r="CT47">
        <v>0</v>
      </c>
      <c r="CU47">
        <v>0</v>
      </c>
      <c r="CV47">
        <v>5</v>
      </c>
      <c r="CW47">
        <v>0</v>
      </c>
      <c r="CX47">
        <v>0</v>
      </c>
      <c r="CY47">
        <v>5</v>
      </c>
      <c r="CZ47">
        <v>0</v>
      </c>
      <c r="DA47">
        <v>0</v>
      </c>
      <c r="DB47">
        <v>5</v>
      </c>
      <c r="DC47">
        <v>0</v>
      </c>
      <c r="DD47">
        <v>0</v>
      </c>
      <c r="DE47">
        <v>5</v>
      </c>
      <c r="DF47">
        <v>0</v>
      </c>
      <c r="DG47">
        <v>0</v>
      </c>
      <c r="DH47">
        <v>5</v>
      </c>
      <c r="DI47">
        <v>0</v>
      </c>
      <c r="DJ47">
        <v>0</v>
      </c>
      <c r="DK47">
        <v>5</v>
      </c>
      <c r="DL47">
        <v>30</v>
      </c>
      <c r="DM47" t="s">
        <v>172</v>
      </c>
      <c r="DO47" t="s">
        <v>177</v>
      </c>
      <c r="DP47" t="s">
        <v>172</v>
      </c>
      <c r="DQ47" t="s">
        <v>173</v>
      </c>
      <c r="DR47">
        <v>7</v>
      </c>
      <c r="DS47">
        <v>1</v>
      </c>
      <c r="DT47">
        <v>50</v>
      </c>
      <c r="DU47">
        <v>35</v>
      </c>
      <c r="DV47">
        <v>50</v>
      </c>
      <c r="DW47">
        <v>10</v>
      </c>
      <c r="DX47">
        <v>1</v>
      </c>
      <c r="DY47">
        <v>18</v>
      </c>
      <c r="DZ47">
        <v>18</v>
      </c>
      <c r="EA47">
        <v>18</v>
      </c>
      <c r="EB47">
        <v>4</v>
      </c>
      <c r="EC47">
        <v>4</v>
      </c>
      <c r="ED47">
        <v>1</v>
      </c>
      <c r="EE47">
        <v>0</v>
      </c>
      <c r="EF47">
        <v>4</v>
      </c>
      <c r="EG47">
        <v>0</v>
      </c>
      <c r="EH47">
        <v>35</v>
      </c>
      <c r="EI47" t="s">
        <v>173</v>
      </c>
      <c r="EJ47">
        <v>92</v>
      </c>
      <c r="EK47" t="s">
        <v>173</v>
      </c>
      <c r="EM47" t="s">
        <v>173</v>
      </c>
      <c r="EO47">
        <v>182</v>
      </c>
      <c r="EP47">
        <v>188</v>
      </c>
      <c r="EQ47">
        <v>0</v>
      </c>
      <c r="ER47">
        <v>0</v>
      </c>
      <c r="ES47">
        <v>0</v>
      </c>
      <c r="ET47">
        <v>0</v>
      </c>
      <c r="EU47">
        <v>0</v>
      </c>
      <c r="EV47">
        <v>0</v>
      </c>
      <c r="EW47">
        <v>6</v>
      </c>
      <c r="EX47" t="s">
        <v>173</v>
      </c>
      <c r="EY47" t="s">
        <v>173</v>
      </c>
      <c r="EZ47">
        <v>20</v>
      </c>
      <c r="FA47">
        <v>240</v>
      </c>
      <c r="FB47" t="s">
        <v>177</v>
      </c>
      <c r="FC47">
        <v>8</v>
      </c>
      <c r="FD47">
        <v>15.3</v>
      </c>
      <c r="FE47" t="s">
        <v>173</v>
      </c>
      <c r="FG47" t="s">
        <v>177</v>
      </c>
      <c r="FH47">
        <v>1728</v>
      </c>
      <c r="FI47" t="s">
        <v>177</v>
      </c>
      <c r="FJ47">
        <v>1832</v>
      </c>
      <c r="FK47" t="s">
        <v>186</v>
      </c>
      <c r="FL47" t="s">
        <v>172</v>
      </c>
      <c r="FM47" t="s">
        <v>177</v>
      </c>
      <c r="FN47" t="s">
        <v>177</v>
      </c>
      <c r="FO47" t="s">
        <v>393</v>
      </c>
      <c r="FP47" t="s">
        <v>394</v>
      </c>
    </row>
    <row r="48" spans="1:172" x14ac:dyDescent="0.2">
      <c r="A48" s="1">
        <v>47</v>
      </c>
      <c r="B48" t="s">
        <v>395</v>
      </c>
      <c r="C48" t="s">
        <v>173</v>
      </c>
      <c r="D48">
        <v>60</v>
      </c>
      <c r="E48" t="s">
        <v>172</v>
      </c>
      <c r="F48" t="s">
        <v>173</v>
      </c>
      <c r="G48" t="s">
        <v>175</v>
      </c>
      <c r="H48" t="s">
        <v>175</v>
      </c>
      <c r="I48" t="s">
        <v>192</v>
      </c>
      <c r="J48" t="s">
        <v>172</v>
      </c>
      <c r="K48" t="s">
        <v>172</v>
      </c>
      <c r="L48" t="s">
        <v>173</v>
      </c>
      <c r="M48" t="s">
        <v>177</v>
      </c>
      <c r="N48">
        <v>100</v>
      </c>
      <c r="O48" t="s">
        <v>177</v>
      </c>
      <c r="P48">
        <v>100</v>
      </c>
      <c r="Q48" t="s">
        <v>177</v>
      </c>
      <c r="R48">
        <v>100</v>
      </c>
      <c r="S48" t="s">
        <v>173</v>
      </c>
      <c r="T48" t="s">
        <v>173</v>
      </c>
      <c r="U48" t="s">
        <v>193</v>
      </c>
      <c r="V48" t="s">
        <v>194</v>
      </c>
      <c r="W48" t="s">
        <v>177</v>
      </c>
      <c r="X48" t="s">
        <v>177</v>
      </c>
      <c r="Y48">
        <v>2</v>
      </c>
      <c r="Z48" t="s">
        <v>177</v>
      </c>
      <c r="AA48" t="s">
        <v>177</v>
      </c>
      <c r="AB48">
        <v>2</v>
      </c>
      <c r="AC48" t="s">
        <v>177</v>
      </c>
      <c r="AD48" t="s">
        <v>177</v>
      </c>
      <c r="AE48">
        <v>100</v>
      </c>
      <c r="AF48" t="s">
        <v>177</v>
      </c>
      <c r="AG48" t="s">
        <v>177</v>
      </c>
      <c r="AH48">
        <v>2</v>
      </c>
      <c r="AI48" t="s">
        <v>177</v>
      </c>
      <c r="AJ48" t="s">
        <v>177</v>
      </c>
      <c r="AK48">
        <v>100</v>
      </c>
      <c r="AL48">
        <v>1</v>
      </c>
      <c r="AM48" t="s">
        <v>172</v>
      </c>
      <c r="AN48" t="s">
        <v>172</v>
      </c>
      <c r="AO48" t="s">
        <v>195</v>
      </c>
      <c r="AP48">
        <v>1</v>
      </c>
      <c r="AQ48" t="s">
        <v>196</v>
      </c>
      <c r="AR48" t="s">
        <v>173</v>
      </c>
      <c r="AS48" t="s">
        <v>172</v>
      </c>
      <c r="AT48" t="s">
        <v>172</v>
      </c>
      <c r="AU48" t="s">
        <v>172</v>
      </c>
      <c r="AW48">
        <v>12</v>
      </c>
      <c r="AX48" t="s">
        <v>177</v>
      </c>
      <c r="AY48">
        <v>60</v>
      </c>
      <c r="AZ48" t="s">
        <v>177</v>
      </c>
      <c r="BA48">
        <v>60</v>
      </c>
      <c r="BB48" t="s">
        <v>177</v>
      </c>
      <c r="BC48">
        <v>100</v>
      </c>
      <c r="BD48" t="s">
        <v>177</v>
      </c>
      <c r="BE48">
        <v>3659</v>
      </c>
      <c r="BF48" t="s">
        <v>172</v>
      </c>
      <c r="BG48" t="s">
        <v>172</v>
      </c>
      <c r="BH48" t="s">
        <v>173</v>
      </c>
      <c r="BI48" t="s">
        <v>396</v>
      </c>
      <c r="BJ48" t="s">
        <v>397</v>
      </c>
      <c r="BK48" t="s">
        <v>177</v>
      </c>
      <c r="BL48">
        <v>90</v>
      </c>
      <c r="BM48" t="s">
        <v>173</v>
      </c>
      <c r="BN48" t="s">
        <v>204</v>
      </c>
      <c r="BO48" t="s">
        <v>185</v>
      </c>
      <c r="BQ48">
        <v>0</v>
      </c>
      <c r="BR48">
        <v>1</v>
      </c>
      <c r="BS48">
        <v>0</v>
      </c>
      <c r="BT48">
        <v>1.2490000000000001</v>
      </c>
      <c r="BU48">
        <v>1.4139999999999999</v>
      </c>
      <c r="BV48">
        <v>1.5660000000000001</v>
      </c>
      <c r="BW48">
        <v>1.5820000000000001</v>
      </c>
      <c r="BX48">
        <v>1.5820000000000001</v>
      </c>
      <c r="BY48">
        <v>1.4350000000000001</v>
      </c>
      <c r="BZ48">
        <v>1.635</v>
      </c>
      <c r="CA48" t="s">
        <v>173</v>
      </c>
      <c r="CB48">
        <v>0</v>
      </c>
      <c r="CC48">
        <v>0</v>
      </c>
      <c r="CD48">
        <v>1</v>
      </c>
      <c r="CE48">
        <v>0</v>
      </c>
      <c r="CF48">
        <v>0</v>
      </c>
      <c r="CG48">
        <v>1</v>
      </c>
      <c r="CH48">
        <v>0</v>
      </c>
      <c r="CI48">
        <v>0</v>
      </c>
      <c r="CJ48">
        <v>1</v>
      </c>
      <c r="CK48">
        <v>0</v>
      </c>
      <c r="CL48">
        <v>0</v>
      </c>
      <c r="CM48">
        <v>1</v>
      </c>
      <c r="CN48">
        <v>0</v>
      </c>
      <c r="CO48">
        <v>0</v>
      </c>
      <c r="CP48">
        <v>1</v>
      </c>
      <c r="CQ48">
        <v>0</v>
      </c>
      <c r="CR48">
        <v>0</v>
      </c>
      <c r="CS48">
        <v>1</v>
      </c>
      <c r="CT48">
        <v>0</v>
      </c>
      <c r="CU48">
        <v>0</v>
      </c>
      <c r="CV48">
        <v>1</v>
      </c>
      <c r="CW48">
        <v>0</v>
      </c>
      <c r="CX48">
        <v>0</v>
      </c>
      <c r="CY48">
        <v>1</v>
      </c>
      <c r="CZ48">
        <v>0</v>
      </c>
      <c r="DA48">
        <v>0</v>
      </c>
      <c r="DB48">
        <v>1</v>
      </c>
      <c r="DC48">
        <v>0</v>
      </c>
      <c r="DD48">
        <v>0</v>
      </c>
      <c r="DE48">
        <v>1</v>
      </c>
      <c r="DF48">
        <v>0</v>
      </c>
      <c r="DG48">
        <v>0</v>
      </c>
      <c r="DH48">
        <v>1</v>
      </c>
      <c r="DI48">
        <v>0</v>
      </c>
      <c r="DJ48">
        <v>0</v>
      </c>
      <c r="DK48">
        <v>1</v>
      </c>
      <c r="DL48">
        <v>90</v>
      </c>
      <c r="DM48" t="s">
        <v>172</v>
      </c>
      <c r="DO48" t="s">
        <v>177</v>
      </c>
      <c r="DP48" t="s">
        <v>173</v>
      </c>
      <c r="DQ48" t="s">
        <v>173</v>
      </c>
      <c r="DR48">
        <v>3</v>
      </c>
      <c r="DS48">
        <v>3</v>
      </c>
      <c r="DT48">
        <v>30</v>
      </c>
      <c r="DU48">
        <v>1</v>
      </c>
      <c r="DV48">
        <v>30</v>
      </c>
      <c r="DW48">
        <v>0</v>
      </c>
      <c r="DX48">
        <v>0</v>
      </c>
      <c r="DY48">
        <v>0</v>
      </c>
      <c r="DZ48">
        <v>0</v>
      </c>
      <c r="EA48">
        <v>0</v>
      </c>
      <c r="EB48">
        <v>0</v>
      </c>
      <c r="EC48">
        <v>10</v>
      </c>
      <c r="ED48">
        <v>0</v>
      </c>
      <c r="EE48">
        <v>0</v>
      </c>
      <c r="EF48">
        <v>0</v>
      </c>
      <c r="EG48">
        <v>0</v>
      </c>
      <c r="EH48">
        <v>20</v>
      </c>
      <c r="EI48" t="s">
        <v>173</v>
      </c>
      <c r="EJ48">
        <v>100</v>
      </c>
      <c r="EK48" t="s">
        <v>177</v>
      </c>
      <c r="EL48">
        <v>2</v>
      </c>
      <c r="EM48" t="s">
        <v>177</v>
      </c>
      <c r="EN48">
        <v>0</v>
      </c>
      <c r="EO48">
        <v>60</v>
      </c>
      <c r="EP48">
        <v>57</v>
      </c>
      <c r="EQ48">
        <v>0</v>
      </c>
      <c r="ER48">
        <v>0</v>
      </c>
      <c r="ES48">
        <v>0</v>
      </c>
      <c r="ET48">
        <v>0</v>
      </c>
      <c r="EU48">
        <v>0</v>
      </c>
      <c r="EV48">
        <v>0</v>
      </c>
      <c r="EW48">
        <v>1</v>
      </c>
      <c r="EX48" t="s">
        <v>173</v>
      </c>
      <c r="EY48" t="s">
        <v>173</v>
      </c>
      <c r="EZ48">
        <v>20</v>
      </c>
      <c r="FA48">
        <v>40</v>
      </c>
      <c r="FB48" t="s">
        <v>177</v>
      </c>
      <c r="FC48">
        <v>3</v>
      </c>
      <c r="FD48">
        <v>19.690000000000001</v>
      </c>
      <c r="FE48" t="s">
        <v>173</v>
      </c>
      <c r="FG48" t="s">
        <v>177</v>
      </c>
      <c r="FH48">
        <v>834</v>
      </c>
      <c r="FI48" t="s">
        <v>177</v>
      </c>
      <c r="FJ48">
        <v>834</v>
      </c>
      <c r="FK48" t="s">
        <v>186</v>
      </c>
      <c r="FL48" t="s">
        <v>172</v>
      </c>
      <c r="FM48" t="s">
        <v>177</v>
      </c>
      <c r="FN48" t="s">
        <v>177</v>
      </c>
      <c r="FO48" t="s">
        <v>398</v>
      </c>
      <c r="FP48" t="s">
        <v>399</v>
      </c>
    </row>
    <row r="49" spans="1:172" x14ac:dyDescent="0.2">
      <c r="A49" s="1">
        <v>48</v>
      </c>
      <c r="B49" t="s">
        <v>400</v>
      </c>
      <c r="C49" t="s">
        <v>173</v>
      </c>
      <c r="D49">
        <v>7</v>
      </c>
      <c r="E49" t="s">
        <v>172</v>
      </c>
      <c r="F49" t="s">
        <v>173</v>
      </c>
      <c r="G49" t="s">
        <v>175</v>
      </c>
      <c r="H49" t="s">
        <v>201</v>
      </c>
      <c r="I49" t="s">
        <v>175</v>
      </c>
      <c r="J49" t="s">
        <v>172</v>
      </c>
      <c r="K49" t="s">
        <v>172</v>
      </c>
      <c r="L49" t="s">
        <v>173</v>
      </c>
      <c r="M49" t="s">
        <v>177</v>
      </c>
      <c r="N49">
        <v>100</v>
      </c>
      <c r="O49" t="s">
        <v>177</v>
      </c>
      <c r="P49">
        <v>100</v>
      </c>
      <c r="Q49" t="s">
        <v>177</v>
      </c>
      <c r="R49">
        <v>100</v>
      </c>
      <c r="S49" t="s">
        <v>173</v>
      </c>
      <c r="T49" t="s">
        <v>173</v>
      </c>
      <c r="U49" t="s">
        <v>193</v>
      </c>
      <c r="V49" t="s">
        <v>194</v>
      </c>
      <c r="W49" t="s">
        <v>177</v>
      </c>
      <c r="X49" t="s">
        <v>177</v>
      </c>
      <c r="Y49">
        <v>1</v>
      </c>
      <c r="Z49" t="s">
        <v>177</v>
      </c>
      <c r="AA49" t="s">
        <v>177</v>
      </c>
      <c r="AB49">
        <v>1</v>
      </c>
      <c r="AC49" t="s">
        <v>177</v>
      </c>
      <c r="AD49" t="s">
        <v>177</v>
      </c>
      <c r="AE49">
        <v>100</v>
      </c>
      <c r="AF49" t="s">
        <v>177</v>
      </c>
      <c r="AG49" t="s">
        <v>177</v>
      </c>
      <c r="AH49">
        <v>1</v>
      </c>
      <c r="AI49" t="s">
        <v>177</v>
      </c>
      <c r="AJ49" t="s">
        <v>177</v>
      </c>
      <c r="AK49">
        <v>100</v>
      </c>
      <c r="AL49">
        <v>100</v>
      </c>
      <c r="AM49" t="s">
        <v>172</v>
      </c>
      <c r="AN49" t="s">
        <v>172</v>
      </c>
      <c r="AO49" t="s">
        <v>195</v>
      </c>
      <c r="AP49">
        <v>6</v>
      </c>
      <c r="AQ49" t="s">
        <v>196</v>
      </c>
      <c r="AR49" t="s">
        <v>173</v>
      </c>
      <c r="AS49" t="s">
        <v>172</v>
      </c>
      <c r="AT49" t="s">
        <v>172</v>
      </c>
      <c r="AU49" t="s">
        <v>172</v>
      </c>
      <c r="AW49">
        <v>33</v>
      </c>
      <c r="AX49" t="s">
        <v>177</v>
      </c>
      <c r="AY49">
        <v>124</v>
      </c>
      <c r="AZ49" t="s">
        <v>177</v>
      </c>
      <c r="BA49">
        <v>124</v>
      </c>
      <c r="BB49" t="s">
        <v>177</v>
      </c>
      <c r="BC49">
        <v>90</v>
      </c>
      <c r="BD49" t="s">
        <v>177</v>
      </c>
      <c r="BE49">
        <v>5730</v>
      </c>
      <c r="BF49" t="s">
        <v>173</v>
      </c>
      <c r="BG49" t="s">
        <v>172</v>
      </c>
      <c r="BH49" t="s">
        <v>172</v>
      </c>
      <c r="BK49" t="s">
        <v>173</v>
      </c>
      <c r="BM49" t="s">
        <v>173</v>
      </c>
      <c r="BN49" t="s">
        <v>204</v>
      </c>
      <c r="BO49" t="s">
        <v>197</v>
      </c>
      <c r="BQ49">
        <v>240</v>
      </c>
      <c r="BR49">
        <v>18</v>
      </c>
      <c r="BS49">
        <v>0</v>
      </c>
      <c r="BT49">
        <v>2984</v>
      </c>
      <c r="BU49">
        <v>2935</v>
      </c>
      <c r="BV49">
        <v>2869</v>
      </c>
      <c r="BW49">
        <v>2979</v>
      </c>
      <c r="BX49">
        <v>2745</v>
      </c>
      <c r="BY49">
        <v>3256</v>
      </c>
      <c r="BZ49">
        <v>3330</v>
      </c>
      <c r="CA49" t="s">
        <v>173</v>
      </c>
      <c r="CB49">
        <v>0</v>
      </c>
      <c r="CC49">
        <v>0</v>
      </c>
      <c r="CD49">
        <v>6</v>
      </c>
      <c r="CE49">
        <v>0</v>
      </c>
      <c r="CF49">
        <v>0</v>
      </c>
      <c r="CG49">
        <v>6</v>
      </c>
      <c r="CH49">
        <v>0</v>
      </c>
      <c r="CI49">
        <v>0</v>
      </c>
      <c r="CJ49">
        <v>6</v>
      </c>
      <c r="CK49">
        <v>0</v>
      </c>
      <c r="CL49">
        <v>0</v>
      </c>
      <c r="CM49">
        <v>6</v>
      </c>
      <c r="CN49">
        <v>0</v>
      </c>
      <c r="CO49">
        <v>0</v>
      </c>
      <c r="CP49">
        <v>6</v>
      </c>
      <c r="CQ49">
        <v>0</v>
      </c>
      <c r="CR49">
        <v>0</v>
      </c>
      <c r="CS49">
        <v>6</v>
      </c>
      <c r="CT49">
        <v>0</v>
      </c>
      <c r="CU49">
        <v>0</v>
      </c>
      <c r="CV49">
        <v>6</v>
      </c>
      <c r="CW49">
        <v>0</v>
      </c>
      <c r="CX49">
        <v>0</v>
      </c>
      <c r="CY49">
        <v>6</v>
      </c>
      <c r="CZ49">
        <v>0</v>
      </c>
      <c r="DA49">
        <v>0</v>
      </c>
      <c r="DB49">
        <v>6</v>
      </c>
      <c r="DC49">
        <v>0</v>
      </c>
      <c r="DD49">
        <v>0</v>
      </c>
      <c r="DE49">
        <v>6</v>
      </c>
      <c r="DF49">
        <v>0</v>
      </c>
      <c r="DG49">
        <v>0</v>
      </c>
      <c r="DH49">
        <v>6</v>
      </c>
      <c r="DI49">
        <v>0</v>
      </c>
      <c r="DJ49">
        <v>0</v>
      </c>
      <c r="DK49">
        <v>6</v>
      </c>
      <c r="DL49">
        <v>7</v>
      </c>
      <c r="DM49" t="s">
        <v>172</v>
      </c>
      <c r="DO49" t="s">
        <v>177</v>
      </c>
      <c r="DP49" t="s">
        <v>173</v>
      </c>
      <c r="DQ49" t="s">
        <v>173</v>
      </c>
      <c r="DR49">
        <v>7</v>
      </c>
      <c r="DS49">
        <v>1</v>
      </c>
      <c r="DT49">
        <v>27</v>
      </c>
      <c r="DU49">
        <v>6</v>
      </c>
      <c r="DV49">
        <v>80</v>
      </c>
      <c r="DW49">
        <v>1</v>
      </c>
      <c r="DX49">
        <v>1</v>
      </c>
      <c r="DY49">
        <v>1</v>
      </c>
      <c r="DZ49">
        <v>0</v>
      </c>
      <c r="EA49">
        <v>0</v>
      </c>
      <c r="EB49">
        <v>2</v>
      </c>
      <c r="EC49">
        <v>1</v>
      </c>
      <c r="ED49">
        <v>13</v>
      </c>
      <c r="EE49">
        <v>0</v>
      </c>
      <c r="EF49">
        <v>0</v>
      </c>
      <c r="EG49">
        <v>0</v>
      </c>
      <c r="EH49">
        <v>21</v>
      </c>
      <c r="EI49" t="s">
        <v>173</v>
      </c>
      <c r="EJ49">
        <v>100</v>
      </c>
      <c r="EK49" t="s">
        <v>177</v>
      </c>
      <c r="EL49">
        <v>2</v>
      </c>
      <c r="EM49" t="s">
        <v>177</v>
      </c>
      <c r="EN49">
        <v>0</v>
      </c>
      <c r="EO49">
        <v>37</v>
      </c>
      <c r="EP49">
        <v>5</v>
      </c>
      <c r="EQ49">
        <v>0</v>
      </c>
      <c r="ER49">
        <v>0</v>
      </c>
      <c r="ES49">
        <v>0</v>
      </c>
      <c r="ET49">
        <v>0</v>
      </c>
      <c r="EU49">
        <v>0</v>
      </c>
      <c r="EV49">
        <v>0</v>
      </c>
      <c r="EW49">
        <v>6</v>
      </c>
      <c r="EX49" t="s">
        <v>173</v>
      </c>
      <c r="EY49" t="s">
        <v>172</v>
      </c>
      <c r="FA49">
        <v>240</v>
      </c>
      <c r="FB49" t="s">
        <v>177</v>
      </c>
      <c r="FC49">
        <v>10</v>
      </c>
      <c r="FD49">
        <v>25</v>
      </c>
      <c r="FE49" t="s">
        <v>173</v>
      </c>
      <c r="FG49" t="s">
        <v>177</v>
      </c>
      <c r="FH49">
        <v>1900</v>
      </c>
      <c r="FI49" t="s">
        <v>177</v>
      </c>
      <c r="FJ49">
        <v>1315</v>
      </c>
      <c r="FK49" t="s">
        <v>175</v>
      </c>
      <c r="FL49" t="s">
        <v>172</v>
      </c>
      <c r="FM49" t="s">
        <v>177</v>
      </c>
      <c r="FN49" t="s">
        <v>177</v>
      </c>
      <c r="FO49" t="s">
        <v>401</v>
      </c>
      <c r="FP49" t="s">
        <v>402</v>
      </c>
    </row>
    <row r="50" spans="1:172" x14ac:dyDescent="0.2">
      <c r="A50" s="1">
        <v>49</v>
      </c>
      <c r="B50" t="s">
        <v>403</v>
      </c>
      <c r="C50" t="s">
        <v>173</v>
      </c>
      <c r="D50">
        <v>7</v>
      </c>
      <c r="E50" t="s">
        <v>172</v>
      </c>
      <c r="F50" t="s">
        <v>173</v>
      </c>
      <c r="G50" t="s">
        <v>201</v>
      </c>
      <c r="H50" t="s">
        <v>201</v>
      </c>
      <c r="I50" t="s">
        <v>192</v>
      </c>
      <c r="J50" t="s">
        <v>173</v>
      </c>
      <c r="K50" t="s">
        <v>172</v>
      </c>
      <c r="L50" t="s">
        <v>173</v>
      </c>
      <c r="M50" t="s">
        <v>177</v>
      </c>
      <c r="N50">
        <v>95</v>
      </c>
      <c r="O50" t="s">
        <v>177</v>
      </c>
      <c r="P50">
        <v>90</v>
      </c>
      <c r="Q50" t="s">
        <v>177</v>
      </c>
      <c r="R50">
        <v>80</v>
      </c>
      <c r="S50" t="s">
        <v>172</v>
      </c>
      <c r="T50" t="s">
        <v>172</v>
      </c>
      <c r="U50" t="s">
        <v>193</v>
      </c>
      <c r="V50" t="s">
        <v>194</v>
      </c>
      <c r="W50" t="s">
        <v>177</v>
      </c>
      <c r="X50" t="s">
        <v>177</v>
      </c>
      <c r="Y50">
        <v>1</v>
      </c>
      <c r="Z50" t="s">
        <v>177</v>
      </c>
      <c r="AA50" t="s">
        <v>177</v>
      </c>
      <c r="AB50">
        <v>1</v>
      </c>
      <c r="AC50" t="s">
        <v>177</v>
      </c>
      <c r="AD50" t="s">
        <v>177</v>
      </c>
      <c r="AE50">
        <v>100</v>
      </c>
      <c r="AF50" t="s">
        <v>177</v>
      </c>
      <c r="AG50" t="s">
        <v>177</v>
      </c>
      <c r="AH50">
        <v>1</v>
      </c>
      <c r="AI50" t="s">
        <v>177</v>
      </c>
      <c r="AJ50" t="s">
        <v>177</v>
      </c>
      <c r="AK50">
        <v>100</v>
      </c>
      <c r="AL50">
        <v>100</v>
      </c>
      <c r="AM50" t="s">
        <v>172</v>
      </c>
      <c r="AN50" t="s">
        <v>172</v>
      </c>
      <c r="AO50" t="s">
        <v>195</v>
      </c>
      <c r="AP50">
        <v>7</v>
      </c>
      <c r="AQ50" t="s">
        <v>196</v>
      </c>
      <c r="AR50" t="s">
        <v>173</v>
      </c>
      <c r="AS50" t="s">
        <v>172</v>
      </c>
      <c r="AT50" t="s">
        <v>173</v>
      </c>
      <c r="AU50" t="s">
        <v>172</v>
      </c>
      <c r="AW50">
        <v>32</v>
      </c>
      <c r="AX50" t="s">
        <v>177</v>
      </c>
      <c r="AY50">
        <v>216</v>
      </c>
      <c r="AZ50" t="s">
        <v>177</v>
      </c>
      <c r="BA50">
        <v>162</v>
      </c>
      <c r="BB50" t="s">
        <v>177</v>
      </c>
      <c r="BC50">
        <v>100</v>
      </c>
      <c r="BD50" t="s">
        <v>177</v>
      </c>
      <c r="BE50">
        <v>8890</v>
      </c>
      <c r="BF50" t="s">
        <v>173</v>
      </c>
      <c r="BG50" t="s">
        <v>172</v>
      </c>
      <c r="BH50" t="s">
        <v>172</v>
      </c>
      <c r="BK50" t="s">
        <v>177</v>
      </c>
      <c r="BL50">
        <v>7</v>
      </c>
      <c r="BM50" t="s">
        <v>173</v>
      </c>
      <c r="BN50" t="s">
        <v>184</v>
      </c>
      <c r="BO50" t="s">
        <v>185</v>
      </c>
      <c r="BQ50">
        <v>0</v>
      </c>
      <c r="BR50">
        <v>13</v>
      </c>
      <c r="BS50">
        <v>0</v>
      </c>
      <c r="BT50">
        <v>6747</v>
      </c>
      <c r="BU50">
        <v>7309</v>
      </c>
      <c r="BV50">
        <v>7339</v>
      </c>
      <c r="BW50">
        <v>6842</v>
      </c>
      <c r="BX50">
        <v>5780</v>
      </c>
      <c r="BY50">
        <v>5333</v>
      </c>
      <c r="BZ50">
        <v>7837</v>
      </c>
      <c r="CA50" t="s">
        <v>173</v>
      </c>
      <c r="CB50">
        <v>0</v>
      </c>
      <c r="CC50">
        <v>0</v>
      </c>
      <c r="CD50">
        <v>2</v>
      </c>
      <c r="CE50">
        <v>0</v>
      </c>
      <c r="CF50">
        <v>0</v>
      </c>
      <c r="CG50">
        <v>4</v>
      </c>
      <c r="CH50">
        <v>0</v>
      </c>
      <c r="CI50">
        <v>0</v>
      </c>
      <c r="CJ50">
        <v>6</v>
      </c>
      <c r="CK50">
        <v>0</v>
      </c>
      <c r="CL50">
        <v>0</v>
      </c>
      <c r="CM50">
        <v>6</v>
      </c>
      <c r="CN50">
        <v>0</v>
      </c>
      <c r="CO50">
        <v>0</v>
      </c>
      <c r="CP50">
        <v>6</v>
      </c>
      <c r="CQ50">
        <v>0</v>
      </c>
      <c r="CR50">
        <v>0</v>
      </c>
      <c r="CS50">
        <v>6</v>
      </c>
      <c r="CT50">
        <v>0</v>
      </c>
      <c r="CU50">
        <v>0</v>
      </c>
      <c r="CV50">
        <v>6</v>
      </c>
      <c r="CW50">
        <v>0</v>
      </c>
      <c r="CX50">
        <v>0</v>
      </c>
      <c r="CY50">
        <v>7</v>
      </c>
      <c r="CZ50">
        <v>0</v>
      </c>
      <c r="DA50">
        <v>0</v>
      </c>
      <c r="DB50">
        <v>7</v>
      </c>
      <c r="DC50">
        <v>0</v>
      </c>
      <c r="DD50">
        <v>0</v>
      </c>
      <c r="DE50">
        <v>7</v>
      </c>
      <c r="DF50">
        <v>0</v>
      </c>
      <c r="DG50">
        <v>0</v>
      </c>
      <c r="DH50">
        <v>7</v>
      </c>
      <c r="DI50">
        <v>0</v>
      </c>
      <c r="DJ50">
        <v>0</v>
      </c>
      <c r="DK50">
        <v>7</v>
      </c>
      <c r="DL50">
        <v>7</v>
      </c>
      <c r="DM50" t="s">
        <v>173</v>
      </c>
      <c r="DN50">
        <v>20</v>
      </c>
      <c r="DO50" t="s">
        <v>173</v>
      </c>
      <c r="DP50" t="s">
        <v>173</v>
      </c>
      <c r="DQ50" t="s">
        <v>173</v>
      </c>
      <c r="DR50">
        <v>9</v>
      </c>
      <c r="DS50">
        <v>1</v>
      </c>
      <c r="DT50">
        <v>103</v>
      </c>
      <c r="DU50">
        <v>91</v>
      </c>
      <c r="DV50">
        <v>103</v>
      </c>
      <c r="DW50">
        <v>0</v>
      </c>
      <c r="DX50">
        <v>0</v>
      </c>
      <c r="DY50">
        <v>0</v>
      </c>
      <c r="DZ50">
        <v>0</v>
      </c>
      <c r="EA50">
        <v>0</v>
      </c>
      <c r="EB50">
        <v>0</v>
      </c>
      <c r="EC50">
        <v>0</v>
      </c>
      <c r="ED50">
        <v>0</v>
      </c>
      <c r="EE50">
        <v>0</v>
      </c>
      <c r="EF50">
        <v>0</v>
      </c>
      <c r="EG50">
        <v>0</v>
      </c>
      <c r="EH50">
        <v>0</v>
      </c>
      <c r="EI50" t="s">
        <v>173</v>
      </c>
      <c r="EJ50">
        <v>90</v>
      </c>
      <c r="EK50" t="s">
        <v>177</v>
      </c>
      <c r="EL50">
        <v>7</v>
      </c>
      <c r="EM50" t="s">
        <v>177</v>
      </c>
      <c r="EN50">
        <v>0</v>
      </c>
      <c r="EO50">
        <v>185</v>
      </c>
      <c r="EP50">
        <v>210</v>
      </c>
      <c r="EQ50">
        <v>0</v>
      </c>
      <c r="ER50">
        <v>0</v>
      </c>
      <c r="ES50">
        <v>0</v>
      </c>
      <c r="ET50">
        <v>0</v>
      </c>
      <c r="EU50">
        <v>0</v>
      </c>
      <c r="EV50">
        <v>0</v>
      </c>
      <c r="EW50">
        <v>7</v>
      </c>
      <c r="EX50" t="s">
        <v>173</v>
      </c>
      <c r="EY50" t="s">
        <v>173</v>
      </c>
      <c r="EZ50">
        <v>30</v>
      </c>
      <c r="FA50">
        <v>280</v>
      </c>
      <c r="FB50" t="s">
        <v>177</v>
      </c>
      <c r="FC50">
        <v>10</v>
      </c>
      <c r="FD50">
        <v>21</v>
      </c>
      <c r="FE50" t="s">
        <v>173</v>
      </c>
      <c r="FG50" t="s">
        <v>177</v>
      </c>
      <c r="FH50">
        <v>4252</v>
      </c>
      <c r="FI50" t="s">
        <v>177</v>
      </c>
      <c r="FJ50">
        <v>3402</v>
      </c>
      <c r="FK50" t="s">
        <v>186</v>
      </c>
      <c r="FL50" t="s">
        <v>172</v>
      </c>
      <c r="FM50" t="s">
        <v>177</v>
      </c>
      <c r="FN50" t="s">
        <v>177</v>
      </c>
      <c r="FO50" t="s">
        <v>404</v>
      </c>
      <c r="FP50" t="s">
        <v>405</v>
      </c>
    </row>
    <row r="51" spans="1:172" x14ac:dyDescent="0.2">
      <c r="A51" s="1">
        <v>50</v>
      </c>
      <c r="B51" t="s">
        <v>406</v>
      </c>
      <c r="C51" t="s">
        <v>172</v>
      </c>
      <c r="E51" t="s">
        <v>172</v>
      </c>
      <c r="F51" t="s">
        <v>173</v>
      </c>
      <c r="G51" t="s">
        <v>175</v>
      </c>
      <c r="H51" t="s">
        <v>174</v>
      </c>
      <c r="I51" t="s">
        <v>192</v>
      </c>
      <c r="J51" t="s">
        <v>172</v>
      </c>
      <c r="K51" t="s">
        <v>172</v>
      </c>
      <c r="L51" t="s">
        <v>173</v>
      </c>
      <c r="M51" t="s">
        <v>177</v>
      </c>
      <c r="N51">
        <v>108.7</v>
      </c>
      <c r="O51" t="s">
        <v>173</v>
      </c>
      <c r="Q51" t="s">
        <v>173</v>
      </c>
      <c r="S51" t="s">
        <v>173</v>
      </c>
      <c r="T51" t="s">
        <v>173</v>
      </c>
      <c r="U51" t="s">
        <v>193</v>
      </c>
      <c r="V51" t="s">
        <v>194</v>
      </c>
      <c r="W51" t="s">
        <v>177</v>
      </c>
      <c r="X51" t="s">
        <v>177</v>
      </c>
      <c r="Y51">
        <v>9</v>
      </c>
      <c r="Z51" t="s">
        <v>177</v>
      </c>
      <c r="AA51" t="s">
        <v>177</v>
      </c>
      <c r="AB51">
        <v>9</v>
      </c>
      <c r="AC51" t="s">
        <v>177</v>
      </c>
      <c r="AD51" t="s">
        <v>177</v>
      </c>
      <c r="AE51">
        <v>88.88</v>
      </c>
      <c r="AF51" t="s">
        <v>177</v>
      </c>
      <c r="AG51" t="s">
        <v>177</v>
      </c>
      <c r="AH51">
        <v>9</v>
      </c>
      <c r="AI51" t="s">
        <v>177</v>
      </c>
      <c r="AJ51" t="s">
        <v>177</v>
      </c>
      <c r="AK51">
        <v>88.88</v>
      </c>
      <c r="AL51">
        <v>100</v>
      </c>
      <c r="AM51" t="s">
        <v>172</v>
      </c>
      <c r="AN51" t="s">
        <v>172</v>
      </c>
      <c r="AO51" t="s">
        <v>195</v>
      </c>
      <c r="AP51">
        <v>10</v>
      </c>
      <c r="AQ51" t="s">
        <v>196</v>
      </c>
      <c r="AR51" t="s">
        <v>173</v>
      </c>
      <c r="AS51" t="s">
        <v>172</v>
      </c>
      <c r="AT51" t="s">
        <v>172</v>
      </c>
      <c r="AU51" t="s">
        <v>172</v>
      </c>
      <c r="AW51">
        <v>69</v>
      </c>
      <c r="AX51" t="s">
        <v>177</v>
      </c>
      <c r="AY51">
        <v>619</v>
      </c>
      <c r="AZ51" t="s">
        <v>177</v>
      </c>
      <c r="BA51">
        <v>455</v>
      </c>
      <c r="BB51" t="s">
        <v>177</v>
      </c>
      <c r="BC51">
        <v>96.06</v>
      </c>
      <c r="BD51" t="s">
        <v>177</v>
      </c>
      <c r="BE51">
        <v>20060</v>
      </c>
      <c r="BF51" t="s">
        <v>173</v>
      </c>
      <c r="BG51" t="s">
        <v>172</v>
      </c>
      <c r="BH51" t="s">
        <v>173</v>
      </c>
      <c r="BI51" t="s">
        <v>407</v>
      </c>
      <c r="BJ51" t="s">
        <v>408</v>
      </c>
      <c r="BK51" t="s">
        <v>177</v>
      </c>
      <c r="BL51">
        <v>8</v>
      </c>
      <c r="BM51" t="s">
        <v>173</v>
      </c>
      <c r="BN51" t="s">
        <v>184</v>
      </c>
      <c r="BO51" t="s">
        <v>185</v>
      </c>
      <c r="BQ51">
        <v>0</v>
      </c>
      <c r="BR51">
        <v>17</v>
      </c>
      <c r="BS51">
        <v>0</v>
      </c>
      <c r="BT51">
        <v>8214</v>
      </c>
      <c r="BU51">
        <v>12470</v>
      </c>
      <c r="BV51">
        <v>9069</v>
      </c>
      <c r="BW51">
        <v>9016</v>
      </c>
      <c r="BX51">
        <v>12809</v>
      </c>
      <c r="BY51">
        <v>9724</v>
      </c>
      <c r="BZ51">
        <v>10363</v>
      </c>
      <c r="CA51" t="s">
        <v>173</v>
      </c>
      <c r="CB51">
        <v>0</v>
      </c>
      <c r="CC51">
        <v>4</v>
      </c>
      <c r="CD51">
        <v>6</v>
      </c>
      <c r="CE51">
        <v>0</v>
      </c>
      <c r="CF51">
        <v>4</v>
      </c>
      <c r="CG51">
        <v>6</v>
      </c>
      <c r="CH51">
        <v>0</v>
      </c>
      <c r="CI51">
        <v>4</v>
      </c>
      <c r="CJ51">
        <v>6</v>
      </c>
      <c r="CK51">
        <v>0</v>
      </c>
      <c r="CL51">
        <v>4</v>
      </c>
      <c r="CM51">
        <v>6</v>
      </c>
      <c r="CN51">
        <v>0</v>
      </c>
      <c r="CO51">
        <v>4</v>
      </c>
      <c r="CP51">
        <v>6</v>
      </c>
      <c r="CQ51">
        <v>0</v>
      </c>
      <c r="CR51">
        <v>4</v>
      </c>
      <c r="CS51">
        <v>6</v>
      </c>
      <c r="CT51">
        <v>0</v>
      </c>
      <c r="CU51">
        <v>4</v>
      </c>
      <c r="CV51">
        <v>6</v>
      </c>
      <c r="CW51">
        <v>0</v>
      </c>
      <c r="CX51">
        <v>4</v>
      </c>
      <c r="CY51">
        <v>6</v>
      </c>
      <c r="CZ51">
        <v>0</v>
      </c>
      <c r="DA51">
        <v>4</v>
      </c>
      <c r="DB51">
        <v>6</v>
      </c>
      <c r="DC51">
        <v>0</v>
      </c>
      <c r="DD51">
        <v>5</v>
      </c>
      <c r="DE51">
        <v>5</v>
      </c>
      <c r="DF51">
        <v>0</v>
      </c>
      <c r="DG51">
        <v>5</v>
      </c>
      <c r="DH51">
        <v>5</v>
      </c>
      <c r="DI51">
        <v>0</v>
      </c>
      <c r="DJ51">
        <v>5</v>
      </c>
      <c r="DK51">
        <v>5</v>
      </c>
      <c r="DL51">
        <v>15</v>
      </c>
      <c r="DM51" t="s">
        <v>172</v>
      </c>
      <c r="DO51" t="s">
        <v>177</v>
      </c>
      <c r="DP51" t="s">
        <v>173</v>
      </c>
      <c r="DQ51" t="s">
        <v>173</v>
      </c>
      <c r="DR51">
        <v>11</v>
      </c>
      <c r="DS51">
        <v>1</v>
      </c>
      <c r="DT51">
        <v>495</v>
      </c>
      <c r="DU51">
        <v>129</v>
      </c>
      <c r="DV51">
        <v>495</v>
      </c>
      <c r="DW51">
        <v>0</v>
      </c>
      <c r="DX51">
        <v>5</v>
      </c>
      <c r="DY51">
        <v>11</v>
      </c>
      <c r="DZ51">
        <v>0</v>
      </c>
      <c r="EA51">
        <v>6</v>
      </c>
      <c r="EB51">
        <v>4</v>
      </c>
      <c r="EC51">
        <v>14</v>
      </c>
      <c r="ED51">
        <v>11</v>
      </c>
      <c r="EE51">
        <v>0</v>
      </c>
      <c r="EF51">
        <v>25</v>
      </c>
      <c r="EG51">
        <v>0</v>
      </c>
      <c r="EH51">
        <v>53</v>
      </c>
      <c r="EI51" t="s">
        <v>173</v>
      </c>
      <c r="EJ51">
        <v>97.35</v>
      </c>
      <c r="EK51" t="s">
        <v>177</v>
      </c>
      <c r="EL51">
        <v>10</v>
      </c>
      <c r="EM51" t="s">
        <v>177</v>
      </c>
      <c r="EN51">
        <v>0</v>
      </c>
      <c r="EO51">
        <v>802</v>
      </c>
      <c r="EP51">
        <v>230</v>
      </c>
      <c r="EQ51">
        <v>0</v>
      </c>
      <c r="ER51">
        <v>0</v>
      </c>
      <c r="ES51">
        <v>0</v>
      </c>
      <c r="ET51">
        <v>0</v>
      </c>
      <c r="EU51">
        <v>0</v>
      </c>
      <c r="EV51">
        <v>0</v>
      </c>
      <c r="EW51">
        <v>1</v>
      </c>
      <c r="EX51" t="s">
        <v>173</v>
      </c>
      <c r="EY51" t="s">
        <v>172</v>
      </c>
      <c r="FA51">
        <v>400</v>
      </c>
      <c r="FB51" t="s">
        <v>177</v>
      </c>
      <c r="FC51">
        <v>24</v>
      </c>
      <c r="FD51">
        <v>19.690000000000001</v>
      </c>
      <c r="FE51" t="s">
        <v>173</v>
      </c>
      <c r="FG51" t="s">
        <v>177</v>
      </c>
      <c r="FH51">
        <v>4575</v>
      </c>
      <c r="FI51" t="s">
        <v>177</v>
      </c>
      <c r="FJ51">
        <v>4223</v>
      </c>
      <c r="FK51" t="s">
        <v>186</v>
      </c>
      <c r="FL51" t="s">
        <v>172</v>
      </c>
      <c r="FM51" t="s">
        <v>177</v>
      </c>
      <c r="FN51" t="s">
        <v>177</v>
      </c>
      <c r="FO51" t="s">
        <v>409</v>
      </c>
      <c r="FP51" t="s">
        <v>410</v>
      </c>
    </row>
    <row r="52" spans="1:172" x14ac:dyDescent="0.2">
      <c r="A52" s="1">
        <v>51</v>
      </c>
      <c r="B52" t="s">
        <v>411</v>
      </c>
      <c r="C52" t="s">
        <v>173</v>
      </c>
      <c r="D52">
        <v>30</v>
      </c>
      <c r="E52" t="s">
        <v>173</v>
      </c>
      <c r="F52" t="s">
        <v>173</v>
      </c>
      <c r="G52" t="s">
        <v>174</v>
      </c>
      <c r="H52" t="s">
        <v>174</v>
      </c>
      <c r="I52" t="s">
        <v>192</v>
      </c>
      <c r="J52" t="s">
        <v>172</v>
      </c>
      <c r="K52" t="s">
        <v>172</v>
      </c>
      <c r="L52" t="s">
        <v>173</v>
      </c>
      <c r="M52" t="s">
        <v>177</v>
      </c>
      <c r="N52">
        <v>100</v>
      </c>
      <c r="O52" t="s">
        <v>177</v>
      </c>
      <c r="P52">
        <v>88.67</v>
      </c>
      <c r="Q52" t="s">
        <v>177</v>
      </c>
      <c r="R52">
        <v>99.08</v>
      </c>
      <c r="S52" t="s">
        <v>173</v>
      </c>
      <c r="T52" t="s">
        <v>173</v>
      </c>
      <c r="U52" t="s">
        <v>175</v>
      </c>
      <c r="V52" t="s">
        <v>194</v>
      </c>
      <c r="W52" t="s">
        <v>177</v>
      </c>
      <c r="X52" t="s">
        <v>177</v>
      </c>
      <c r="Y52">
        <v>3</v>
      </c>
      <c r="Z52" t="s">
        <v>177</v>
      </c>
      <c r="AA52" t="s">
        <v>177</v>
      </c>
      <c r="AB52">
        <v>100</v>
      </c>
      <c r="AC52" t="s">
        <v>177</v>
      </c>
      <c r="AD52" t="s">
        <v>177</v>
      </c>
      <c r="AE52">
        <v>0</v>
      </c>
      <c r="AF52" t="s">
        <v>177</v>
      </c>
      <c r="AG52" t="s">
        <v>177</v>
      </c>
      <c r="AH52">
        <v>2</v>
      </c>
      <c r="AI52" t="s">
        <v>177</v>
      </c>
      <c r="AJ52" t="s">
        <v>177</v>
      </c>
      <c r="AK52">
        <v>0</v>
      </c>
      <c r="AL52">
        <v>100</v>
      </c>
      <c r="AM52" t="s">
        <v>172</v>
      </c>
      <c r="AN52" t="s">
        <v>172</v>
      </c>
      <c r="AO52" t="s">
        <v>195</v>
      </c>
      <c r="AP52">
        <v>9</v>
      </c>
      <c r="AQ52" t="s">
        <v>196</v>
      </c>
      <c r="AR52" t="s">
        <v>173</v>
      </c>
      <c r="AS52" t="s">
        <v>172</v>
      </c>
      <c r="AT52" t="s">
        <v>172</v>
      </c>
      <c r="AU52" t="s">
        <v>172</v>
      </c>
      <c r="AV52" t="s">
        <v>412</v>
      </c>
      <c r="AW52">
        <v>48</v>
      </c>
      <c r="AX52" t="s">
        <v>177</v>
      </c>
      <c r="AY52">
        <v>269</v>
      </c>
      <c r="AZ52" t="s">
        <v>177</v>
      </c>
      <c r="BA52">
        <v>231</v>
      </c>
      <c r="BB52" t="s">
        <v>177</v>
      </c>
      <c r="BC52">
        <v>100</v>
      </c>
      <c r="BD52" t="s">
        <v>177</v>
      </c>
      <c r="BE52">
        <v>12488</v>
      </c>
      <c r="BF52" t="s">
        <v>172</v>
      </c>
      <c r="BG52" t="s">
        <v>172</v>
      </c>
      <c r="BH52" t="s">
        <v>173</v>
      </c>
      <c r="BI52" t="s">
        <v>413</v>
      </c>
      <c r="BJ52" t="s">
        <v>414</v>
      </c>
      <c r="BK52" t="s">
        <v>177</v>
      </c>
      <c r="BL52">
        <v>180</v>
      </c>
      <c r="BM52" t="s">
        <v>173</v>
      </c>
      <c r="BN52" t="s">
        <v>184</v>
      </c>
      <c r="BO52" t="s">
        <v>185</v>
      </c>
      <c r="BQ52">
        <v>0</v>
      </c>
      <c r="BR52">
        <v>0</v>
      </c>
      <c r="BS52">
        <v>0</v>
      </c>
      <c r="BT52">
        <v>6535</v>
      </c>
      <c r="BU52">
        <v>6723</v>
      </c>
      <c r="BV52">
        <v>6633</v>
      </c>
      <c r="BW52">
        <v>6581</v>
      </c>
      <c r="BX52">
        <v>7203</v>
      </c>
      <c r="BY52">
        <v>7135</v>
      </c>
      <c r="BZ52">
        <v>3761</v>
      </c>
      <c r="CA52" t="s">
        <v>173</v>
      </c>
      <c r="CB52">
        <v>0</v>
      </c>
      <c r="CC52">
        <v>30</v>
      </c>
      <c r="CD52">
        <v>0</v>
      </c>
      <c r="CE52">
        <v>0</v>
      </c>
      <c r="CF52">
        <v>30</v>
      </c>
      <c r="CG52">
        <v>0</v>
      </c>
      <c r="CH52">
        <v>0</v>
      </c>
      <c r="CI52">
        <v>30</v>
      </c>
      <c r="CJ52">
        <v>0</v>
      </c>
      <c r="CK52">
        <v>0</v>
      </c>
      <c r="CL52">
        <v>30</v>
      </c>
      <c r="CM52">
        <v>0</v>
      </c>
      <c r="CN52">
        <v>0</v>
      </c>
      <c r="CO52">
        <v>30</v>
      </c>
      <c r="CP52">
        <v>0</v>
      </c>
      <c r="CQ52">
        <v>0</v>
      </c>
      <c r="CR52">
        <v>30</v>
      </c>
      <c r="CS52">
        <v>0</v>
      </c>
      <c r="CT52">
        <v>0</v>
      </c>
      <c r="CU52">
        <v>30</v>
      </c>
      <c r="CV52">
        <v>0</v>
      </c>
      <c r="CW52">
        <v>0</v>
      </c>
      <c r="CX52">
        <v>30</v>
      </c>
      <c r="CY52">
        <v>0</v>
      </c>
      <c r="CZ52">
        <v>0</v>
      </c>
      <c r="DA52">
        <v>30</v>
      </c>
      <c r="DB52">
        <v>0</v>
      </c>
      <c r="DC52">
        <v>0</v>
      </c>
      <c r="DD52">
        <v>30</v>
      </c>
      <c r="DE52">
        <v>0</v>
      </c>
      <c r="DF52">
        <v>0</v>
      </c>
      <c r="DG52">
        <v>30</v>
      </c>
      <c r="DH52">
        <v>0</v>
      </c>
      <c r="DI52">
        <v>0</v>
      </c>
      <c r="DJ52">
        <v>30</v>
      </c>
      <c r="DK52">
        <v>0</v>
      </c>
      <c r="DL52">
        <v>30</v>
      </c>
      <c r="DM52" t="s">
        <v>172</v>
      </c>
      <c r="DO52" t="s">
        <v>177</v>
      </c>
      <c r="DP52" t="s">
        <v>173</v>
      </c>
      <c r="DQ52" t="s">
        <v>173</v>
      </c>
      <c r="DR52">
        <v>10</v>
      </c>
      <c r="DS52">
        <v>1</v>
      </c>
      <c r="DT52">
        <v>358</v>
      </c>
      <c r="DU52">
        <v>177</v>
      </c>
      <c r="DV52">
        <v>340</v>
      </c>
      <c r="DW52">
        <v>3</v>
      </c>
      <c r="DX52">
        <v>0</v>
      </c>
      <c r="DY52">
        <v>102</v>
      </c>
      <c r="DZ52">
        <v>3</v>
      </c>
      <c r="EA52">
        <v>1</v>
      </c>
      <c r="EB52">
        <v>2</v>
      </c>
      <c r="EC52">
        <v>12</v>
      </c>
      <c r="ED52">
        <v>16</v>
      </c>
      <c r="EE52">
        <v>3</v>
      </c>
      <c r="EF52">
        <v>7</v>
      </c>
      <c r="EG52">
        <v>3</v>
      </c>
      <c r="EH52">
        <v>25</v>
      </c>
      <c r="EI52" t="s">
        <v>173</v>
      </c>
      <c r="EJ52">
        <v>99.06</v>
      </c>
      <c r="EK52" t="s">
        <v>177</v>
      </c>
      <c r="EL52">
        <v>9</v>
      </c>
      <c r="EM52" t="s">
        <v>177</v>
      </c>
      <c r="EN52">
        <v>0</v>
      </c>
      <c r="EO52">
        <v>42</v>
      </c>
      <c r="EP52">
        <v>14</v>
      </c>
      <c r="EQ52">
        <v>0</v>
      </c>
      <c r="ER52">
        <v>0</v>
      </c>
      <c r="ES52">
        <v>0</v>
      </c>
      <c r="ET52">
        <v>0</v>
      </c>
      <c r="EU52">
        <v>0</v>
      </c>
      <c r="EV52">
        <v>0</v>
      </c>
      <c r="EW52">
        <v>9</v>
      </c>
      <c r="EX52" t="s">
        <v>173</v>
      </c>
      <c r="EY52" t="s">
        <v>172</v>
      </c>
      <c r="FA52">
        <v>30</v>
      </c>
      <c r="FB52" t="s">
        <v>177</v>
      </c>
      <c r="FC52">
        <v>10</v>
      </c>
      <c r="FD52">
        <v>19.11</v>
      </c>
      <c r="FE52" t="s">
        <v>173</v>
      </c>
      <c r="FG52" t="s">
        <v>177</v>
      </c>
      <c r="FH52">
        <v>2587</v>
      </c>
      <c r="FI52" t="s">
        <v>177</v>
      </c>
      <c r="FJ52">
        <v>2529</v>
      </c>
      <c r="FK52" t="s">
        <v>206</v>
      </c>
      <c r="FL52" t="s">
        <v>172</v>
      </c>
      <c r="FM52" t="s">
        <v>177</v>
      </c>
      <c r="FN52" t="s">
        <v>177</v>
      </c>
      <c r="FO52" t="s">
        <v>415</v>
      </c>
      <c r="FP52" t="s">
        <v>416</v>
      </c>
    </row>
    <row r="53" spans="1:172" x14ac:dyDescent="0.2">
      <c r="A53" s="1">
        <v>52</v>
      </c>
      <c r="B53" t="s">
        <v>417</v>
      </c>
      <c r="C53" t="s">
        <v>173</v>
      </c>
      <c r="D53">
        <v>150</v>
      </c>
      <c r="E53" t="s">
        <v>173</v>
      </c>
      <c r="F53" t="s">
        <v>173</v>
      </c>
      <c r="G53" t="s">
        <v>175</v>
      </c>
      <c r="H53" t="s">
        <v>175</v>
      </c>
      <c r="I53" t="s">
        <v>192</v>
      </c>
      <c r="J53" t="s">
        <v>172</v>
      </c>
      <c r="K53" t="s">
        <v>172</v>
      </c>
      <c r="L53" t="s">
        <v>173</v>
      </c>
      <c r="M53" t="s">
        <v>177</v>
      </c>
      <c r="N53">
        <v>79</v>
      </c>
      <c r="O53" t="s">
        <v>177</v>
      </c>
      <c r="P53">
        <v>121</v>
      </c>
      <c r="Q53" t="s">
        <v>177</v>
      </c>
      <c r="R53">
        <v>70</v>
      </c>
      <c r="S53" t="s">
        <v>173</v>
      </c>
      <c r="T53" t="s">
        <v>173</v>
      </c>
      <c r="U53" t="s">
        <v>193</v>
      </c>
      <c r="V53" t="s">
        <v>194</v>
      </c>
      <c r="W53" t="s">
        <v>177</v>
      </c>
      <c r="X53" t="s">
        <v>177</v>
      </c>
      <c r="Y53">
        <v>42</v>
      </c>
      <c r="Z53" t="s">
        <v>177</v>
      </c>
      <c r="AA53" t="s">
        <v>177</v>
      </c>
      <c r="AB53">
        <v>41</v>
      </c>
      <c r="AC53" t="s">
        <v>177</v>
      </c>
      <c r="AD53" t="s">
        <v>177</v>
      </c>
      <c r="AE53">
        <v>74</v>
      </c>
      <c r="AF53" t="s">
        <v>177</v>
      </c>
      <c r="AG53" t="s">
        <v>177</v>
      </c>
      <c r="AH53">
        <v>20</v>
      </c>
      <c r="AI53" t="s">
        <v>177</v>
      </c>
      <c r="AJ53" t="s">
        <v>177</v>
      </c>
      <c r="AK53">
        <v>65</v>
      </c>
      <c r="AL53">
        <v>100</v>
      </c>
      <c r="AM53" t="s">
        <v>172</v>
      </c>
      <c r="AN53" t="s">
        <v>172</v>
      </c>
      <c r="AO53" t="s">
        <v>195</v>
      </c>
      <c r="AP53">
        <v>36</v>
      </c>
      <c r="AQ53" t="s">
        <v>196</v>
      </c>
      <c r="AR53" t="s">
        <v>172</v>
      </c>
      <c r="AS53" t="s">
        <v>172</v>
      </c>
      <c r="AT53" t="s">
        <v>172</v>
      </c>
      <c r="AU53" t="s">
        <v>172</v>
      </c>
      <c r="AV53" t="s">
        <v>418</v>
      </c>
      <c r="AW53">
        <v>270</v>
      </c>
      <c r="AX53" t="s">
        <v>177</v>
      </c>
      <c r="AY53">
        <v>1908</v>
      </c>
      <c r="AZ53" t="s">
        <v>177</v>
      </c>
      <c r="BA53">
        <v>1405</v>
      </c>
      <c r="BB53" t="s">
        <v>177</v>
      </c>
      <c r="BC53">
        <v>95</v>
      </c>
      <c r="BD53" t="s">
        <v>177</v>
      </c>
      <c r="BE53">
        <v>77010</v>
      </c>
      <c r="BF53" t="s">
        <v>173</v>
      </c>
      <c r="BG53" t="s">
        <v>172</v>
      </c>
      <c r="BH53" t="s">
        <v>172</v>
      </c>
      <c r="BK53" t="s">
        <v>177</v>
      </c>
      <c r="BL53">
        <v>150</v>
      </c>
      <c r="BM53" t="s">
        <v>173</v>
      </c>
      <c r="BN53" t="s">
        <v>184</v>
      </c>
      <c r="BO53" t="s">
        <v>185</v>
      </c>
      <c r="BQ53">
        <v>0</v>
      </c>
      <c r="BR53">
        <v>3369</v>
      </c>
      <c r="BS53">
        <v>0</v>
      </c>
      <c r="BT53">
        <v>19687</v>
      </c>
      <c r="BU53">
        <v>33677</v>
      </c>
      <c r="BV53">
        <v>30806</v>
      </c>
      <c r="BW53">
        <v>27116</v>
      </c>
      <c r="BX53">
        <v>24437</v>
      </c>
      <c r="BY53">
        <v>24202</v>
      </c>
      <c r="BZ53">
        <v>63300</v>
      </c>
      <c r="CA53" t="s">
        <v>173</v>
      </c>
      <c r="CB53">
        <v>0</v>
      </c>
      <c r="CC53">
        <v>0</v>
      </c>
      <c r="CD53">
        <v>39</v>
      </c>
      <c r="CE53">
        <v>0</v>
      </c>
      <c r="CF53">
        <v>0</v>
      </c>
      <c r="CG53">
        <v>38</v>
      </c>
      <c r="CH53">
        <v>0</v>
      </c>
      <c r="CI53">
        <v>0</v>
      </c>
      <c r="CJ53">
        <v>38</v>
      </c>
      <c r="CK53">
        <v>0</v>
      </c>
      <c r="CL53">
        <v>0</v>
      </c>
      <c r="CM53">
        <v>37</v>
      </c>
      <c r="CN53">
        <v>0</v>
      </c>
      <c r="CO53">
        <v>0</v>
      </c>
      <c r="CP53">
        <v>37</v>
      </c>
      <c r="CQ53">
        <v>0</v>
      </c>
      <c r="CR53">
        <v>0</v>
      </c>
      <c r="CS53">
        <v>37</v>
      </c>
      <c r="CT53">
        <v>0</v>
      </c>
      <c r="CU53">
        <v>0</v>
      </c>
      <c r="CV53">
        <v>36</v>
      </c>
      <c r="CW53">
        <v>0</v>
      </c>
      <c r="CX53">
        <v>0</v>
      </c>
      <c r="CY53">
        <v>37</v>
      </c>
      <c r="CZ53">
        <v>0</v>
      </c>
      <c r="DA53">
        <v>0</v>
      </c>
      <c r="DB53">
        <v>36</v>
      </c>
      <c r="DC53">
        <v>0</v>
      </c>
      <c r="DD53">
        <v>0</v>
      </c>
      <c r="DE53">
        <v>38</v>
      </c>
      <c r="DF53">
        <v>0</v>
      </c>
      <c r="DG53">
        <v>0</v>
      </c>
      <c r="DH53">
        <v>37</v>
      </c>
      <c r="DI53">
        <v>0</v>
      </c>
      <c r="DJ53">
        <v>0</v>
      </c>
      <c r="DK53">
        <v>37</v>
      </c>
      <c r="DL53">
        <v>60</v>
      </c>
      <c r="DM53" t="s">
        <v>173</v>
      </c>
      <c r="DN53">
        <v>25</v>
      </c>
      <c r="DO53" t="s">
        <v>172</v>
      </c>
      <c r="DP53" t="s">
        <v>173</v>
      </c>
      <c r="DQ53" t="s">
        <v>173</v>
      </c>
      <c r="DR53">
        <v>1</v>
      </c>
      <c r="DS53">
        <v>1</v>
      </c>
      <c r="DT53">
        <v>3013</v>
      </c>
      <c r="DU53">
        <v>1211</v>
      </c>
      <c r="DV53">
        <v>2162</v>
      </c>
      <c r="DW53">
        <v>32</v>
      </c>
      <c r="DX53">
        <v>27</v>
      </c>
      <c r="DY53">
        <v>47</v>
      </c>
      <c r="DZ53">
        <v>59</v>
      </c>
      <c r="EA53">
        <v>77</v>
      </c>
      <c r="EB53">
        <v>142</v>
      </c>
      <c r="EC53">
        <v>220</v>
      </c>
      <c r="ED53">
        <v>187</v>
      </c>
      <c r="EE53">
        <v>23</v>
      </c>
      <c r="EF53">
        <v>58</v>
      </c>
      <c r="EG53">
        <v>9</v>
      </c>
      <c r="EH53">
        <v>330</v>
      </c>
      <c r="EI53" t="s">
        <v>173</v>
      </c>
      <c r="EJ53">
        <v>99</v>
      </c>
      <c r="EK53" t="s">
        <v>177</v>
      </c>
      <c r="EL53">
        <v>27</v>
      </c>
      <c r="EM53" t="s">
        <v>177</v>
      </c>
      <c r="EN53">
        <v>0</v>
      </c>
      <c r="EO53">
        <v>1675</v>
      </c>
      <c r="EP53">
        <v>1908</v>
      </c>
      <c r="EQ53">
        <v>0</v>
      </c>
      <c r="ER53">
        <v>0</v>
      </c>
      <c r="ES53">
        <v>1</v>
      </c>
      <c r="ET53">
        <v>0</v>
      </c>
      <c r="EU53">
        <v>1</v>
      </c>
      <c r="EV53">
        <v>0</v>
      </c>
      <c r="EW53">
        <v>36</v>
      </c>
      <c r="EX53" t="s">
        <v>173</v>
      </c>
      <c r="EY53" t="s">
        <v>172</v>
      </c>
      <c r="FA53">
        <v>12480</v>
      </c>
      <c r="FB53" t="s">
        <v>177</v>
      </c>
      <c r="FC53">
        <v>51</v>
      </c>
      <c r="FD53">
        <v>15</v>
      </c>
      <c r="FE53" t="s">
        <v>173</v>
      </c>
      <c r="FG53" t="s">
        <v>177</v>
      </c>
      <c r="FH53">
        <v>16326</v>
      </c>
      <c r="FI53" t="s">
        <v>177</v>
      </c>
      <c r="FJ53">
        <v>15247</v>
      </c>
      <c r="FK53" t="s">
        <v>186</v>
      </c>
      <c r="FL53" t="s">
        <v>172</v>
      </c>
      <c r="FM53" t="s">
        <v>177</v>
      </c>
      <c r="FN53" t="s">
        <v>177</v>
      </c>
      <c r="FO53" t="s">
        <v>419</v>
      </c>
      <c r="FP53" t="s">
        <v>420</v>
      </c>
    </row>
    <row r="54" spans="1:172" x14ac:dyDescent="0.2">
      <c r="A54" s="1">
        <v>53</v>
      </c>
      <c r="B54" t="s">
        <v>421</v>
      </c>
      <c r="C54" t="s">
        <v>173</v>
      </c>
      <c r="D54">
        <v>15</v>
      </c>
      <c r="E54" t="s">
        <v>172</v>
      </c>
      <c r="F54" t="s">
        <v>173</v>
      </c>
      <c r="G54" t="s">
        <v>201</v>
      </c>
      <c r="H54" t="s">
        <v>201</v>
      </c>
      <c r="I54" t="s">
        <v>176</v>
      </c>
      <c r="J54" t="s">
        <v>172</v>
      </c>
      <c r="K54" t="s">
        <v>173</v>
      </c>
      <c r="L54" t="s">
        <v>173</v>
      </c>
      <c r="M54" t="s">
        <v>177</v>
      </c>
      <c r="N54">
        <v>95</v>
      </c>
      <c r="O54" t="s">
        <v>177</v>
      </c>
      <c r="P54">
        <v>95</v>
      </c>
      <c r="Q54" t="s">
        <v>177</v>
      </c>
      <c r="R54">
        <v>95</v>
      </c>
      <c r="S54" t="s">
        <v>173</v>
      </c>
      <c r="T54" t="s">
        <v>173</v>
      </c>
      <c r="U54" t="s">
        <v>193</v>
      </c>
      <c r="V54" t="s">
        <v>194</v>
      </c>
      <c r="W54" t="s">
        <v>177</v>
      </c>
      <c r="X54" t="s">
        <v>177</v>
      </c>
      <c r="Y54">
        <v>18</v>
      </c>
      <c r="Z54" t="s">
        <v>177</v>
      </c>
      <c r="AA54" t="s">
        <v>177</v>
      </c>
      <c r="AB54">
        <v>18</v>
      </c>
      <c r="AC54" t="s">
        <v>177</v>
      </c>
      <c r="AD54" t="s">
        <v>177</v>
      </c>
      <c r="AE54">
        <v>100</v>
      </c>
      <c r="AF54" t="s">
        <v>177</v>
      </c>
      <c r="AG54" t="s">
        <v>177</v>
      </c>
      <c r="AH54">
        <v>24</v>
      </c>
      <c r="AI54" t="s">
        <v>177</v>
      </c>
      <c r="AJ54" t="s">
        <v>177</v>
      </c>
      <c r="AK54">
        <v>100</v>
      </c>
      <c r="AL54">
        <v>19</v>
      </c>
      <c r="AM54" t="s">
        <v>172</v>
      </c>
      <c r="AN54" t="s">
        <v>172</v>
      </c>
      <c r="AO54" t="s">
        <v>195</v>
      </c>
      <c r="AP54">
        <v>19</v>
      </c>
      <c r="AQ54" t="s">
        <v>196</v>
      </c>
      <c r="AR54" t="s">
        <v>173</v>
      </c>
      <c r="AS54" t="s">
        <v>172</v>
      </c>
      <c r="AT54" t="s">
        <v>172</v>
      </c>
      <c r="AU54" t="s">
        <v>172</v>
      </c>
      <c r="AW54">
        <v>118</v>
      </c>
      <c r="AX54" t="s">
        <v>177</v>
      </c>
      <c r="AY54">
        <v>1.123</v>
      </c>
      <c r="AZ54" t="s">
        <v>177</v>
      </c>
      <c r="BA54">
        <v>575</v>
      </c>
      <c r="BB54" t="s">
        <v>177</v>
      </c>
      <c r="BC54">
        <v>95</v>
      </c>
      <c r="BD54" t="s">
        <v>177</v>
      </c>
      <c r="BE54">
        <v>25833</v>
      </c>
      <c r="BF54" t="s">
        <v>173</v>
      </c>
      <c r="BG54" t="s">
        <v>172</v>
      </c>
      <c r="BH54" t="s">
        <v>172</v>
      </c>
      <c r="BK54" t="s">
        <v>177</v>
      </c>
      <c r="BL54">
        <v>15</v>
      </c>
      <c r="BM54" t="s">
        <v>173</v>
      </c>
      <c r="BN54" t="s">
        <v>184</v>
      </c>
      <c r="BO54" t="s">
        <v>185</v>
      </c>
      <c r="BQ54">
        <v>0</v>
      </c>
      <c r="BR54">
        <v>4</v>
      </c>
      <c r="BS54">
        <v>0</v>
      </c>
      <c r="BT54">
        <v>22213</v>
      </c>
      <c r="BU54">
        <v>21229</v>
      </c>
      <c r="BV54">
        <v>22145</v>
      </c>
      <c r="BW54">
        <v>22213</v>
      </c>
      <c r="BX54">
        <v>21220</v>
      </c>
      <c r="BY54">
        <v>22120</v>
      </c>
      <c r="BZ54">
        <v>948</v>
      </c>
      <c r="CA54" t="s">
        <v>173</v>
      </c>
      <c r="CB54">
        <v>0</v>
      </c>
      <c r="CC54">
        <v>0</v>
      </c>
      <c r="CD54">
        <v>19</v>
      </c>
      <c r="CE54">
        <v>0</v>
      </c>
      <c r="CF54">
        <v>0</v>
      </c>
      <c r="CG54">
        <v>19</v>
      </c>
      <c r="CH54">
        <v>0</v>
      </c>
      <c r="CI54">
        <v>0</v>
      </c>
      <c r="CJ54">
        <v>19</v>
      </c>
      <c r="CK54">
        <v>0</v>
      </c>
      <c r="CL54">
        <v>0</v>
      </c>
      <c r="CM54">
        <v>19</v>
      </c>
      <c r="CN54">
        <v>0</v>
      </c>
      <c r="CO54">
        <v>0</v>
      </c>
      <c r="CP54">
        <v>19</v>
      </c>
      <c r="CQ54">
        <v>0</v>
      </c>
      <c r="CR54">
        <v>0</v>
      </c>
      <c r="CS54">
        <v>19</v>
      </c>
      <c r="CT54">
        <v>0</v>
      </c>
      <c r="CU54">
        <v>0</v>
      </c>
      <c r="CV54">
        <v>19</v>
      </c>
      <c r="CW54">
        <v>0</v>
      </c>
      <c r="CX54">
        <v>0</v>
      </c>
      <c r="CY54">
        <v>19</v>
      </c>
      <c r="CZ54">
        <v>0</v>
      </c>
      <c r="DA54">
        <v>0</v>
      </c>
      <c r="DB54">
        <v>19</v>
      </c>
      <c r="DC54">
        <v>0</v>
      </c>
      <c r="DD54">
        <v>0</v>
      </c>
      <c r="DE54">
        <v>19</v>
      </c>
      <c r="DF54">
        <v>0</v>
      </c>
      <c r="DG54">
        <v>0</v>
      </c>
      <c r="DH54">
        <v>19</v>
      </c>
      <c r="DI54">
        <v>0</v>
      </c>
      <c r="DJ54">
        <v>0</v>
      </c>
      <c r="DK54">
        <v>19</v>
      </c>
      <c r="DL54">
        <v>20</v>
      </c>
      <c r="DM54" t="s">
        <v>172</v>
      </c>
      <c r="DO54" t="s">
        <v>177</v>
      </c>
      <c r="DP54" t="s">
        <v>173</v>
      </c>
      <c r="DQ54" t="s">
        <v>173</v>
      </c>
      <c r="DR54">
        <v>1</v>
      </c>
      <c r="DS54">
        <v>1</v>
      </c>
      <c r="DT54">
        <v>1305</v>
      </c>
      <c r="DU54">
        <v>52</v>
      </c>
      <c r="DV54">
        <v>1350</v>
      </c>
      <c r="DW54">
        <v>0</v>
      </c>
      <c r="DX54">
        <v>0</v>
      </c>
      <c r="DY54">
        <v>0</v>
      </c>
      <c r="DZ54">
        <v>0</v>
      </c>
      <c r="EA54">
        <v>9</v>
      </c>
      <c r="EB54">
        <v>28</v>
      </c>
      <c r="EC54">
        <v>6</v>
      </c>
      <c r="ED54">
        <v>0</v>
      </c>
      <c r="EE54">
        <v>0</v>
      </c>
      <c r="EF54">
        <v>2</v>
      </c>
      <c r="EG54">
        <v>0</v>
      </c>
      <c r="EH54">
        <v>52</v>
      </c>
      <c r="EI54" t="s">
        <v>173</v>
      </c>
      <c r="EJ54">
        <v>95</v>
      </c>
      <c r="EK54" t="s">
        <v>177</v>
      </c>
      <c r="EL54">
        <v>9</v>
      </c>
      <c r="EM54" t="s">
        <v>177</v>
      </c>
      <c r="EN54">
        <v>0</v>
      </c>
      <c r="EO54">
        <v>545</v>
      </c>
      <c r="EP54">
        <v>849</v>
      </c>
      <c r="EQ54">
        <v>1</v>
      </c>
      <c r="ER54">
        <v>0</v>
      </c>
      <c r="ES54">
        <v>0</v>
      </c>
      <c r="ET54">
        <v>0</v>
      </c>
      <c r="EU54">
        <v>0</v>
      </c>
      <c r="EV54">
        <v>0</v>
      </c>
      <c r="EW54">
        <v>19</v>
      </c>
      <c r="EX54" t="s">
        <v>173</v>
      </c>
      <c r="EY54" t="s">
        <v>172</v>
      </c>
      <c r="FA54">
        <v>40</v>
      </c>
      <c r="FB54" t="s">
        <v>177</v>
      </c>
      <c r="FC54">
        <v>26</v>
      </c>
      <c r="FD54">
        <v>15.05</v>
      </c>
      <c r="FE54" t="s">
        <v>177</v>
      </c>
      <c r="FF54">
        <v>39000</v>
      </c>
      <c r="FG54" t="s">
        <v>177</v>
      </c>
      <c r="FH54">
        <v>9383</v>
      </c>
      <c r="FI54" t="s">
        <v>177</v>
      </c>
      <c r="FJ54">
        <v>6132</v>
      </c>
      <c r="FK54" t="s">
        <v>186</v>
      </c>
      <c r="FL54" t="s">
        <v>172</v>
      </c>
      <c r="FM54" t="s">
        <v>177</v>
      </c>
      <c r="FN54" t="s">
        <v>177</v>
      </c>
      <c r="FO54" t="s">
        <v>422</v>
      </c>
      <c r="FP54" t="s">
        <v>423</v>
      </c>
    </row>
    <row r="55" spans="1:172" ht="18.75" customHeight="1" x14ac:dyDescent="0.2">
      <c r="A55" s="1">
        <v>54</v>
      </c>
      <c r="B55" t="s">
        <v>424</v>
      </c>
      <c r="C55" t="s">
        <v>173</v>
      </c>
      <c r="D55">
        <v>2</v>
      </c>
      <c r="E55" t="s">
        <v>172</v>
      </c>
      <c r="F55" t="s">
        <v>173</v>
      </c>
      <c r="G55" t="s">
        <v>175</v>
      </c>
      <c r="H55" t="s">
        <v>175</v>
      </c>
      <c r="I55" t="s">
        <v>192</v>
      </c>
      <c r="J55" t="s">
        <v>172</v>
      </c>
      <c r="K55" t="s">
        <v>172</v>
      </c>
      <c r="L55" t="s">
        <v>173</v>
      </c>
      <c r="M55" t="s">
        <v>177</v>
      </c>
      <c r="N55">
        <v>100</v>
      </c>
      <c r="O55" t="s">
        <v>177</v>
      </c>
      <c r="P55">
        <v>75.16</v>
      </c>
      <c r="Q55" t="s">
        <v>177</v>
      </c>
      <c r="R55">
        <v>100</v>
      </c>
      <c r="S55" t="s">
        <v>173</v>
      </c>
      <c r="T55" t="s">
        <v>173</v>
      </c>
      <c r="U55" t="s">
        <v>193</v>
      </c>
      <c r="V55" t="s">
        <v>194</v>
      </c>
      <c r="W55" t="s">
        <v>177</v>
      </c>
      <c r="X55" t="s">
        <v>177</v>
      </c>
      <c r="Y55">
        <v>5</v>
      </c>
      <c r="Z55" t="s">
        <v>177</v>
      </c>
      <c r="AA55" t="s">
        <v>177</v>
      </c>
      <c r="AB55">
        <v>4</v>
      </c>
      <c r="AC55" t="s">
        <v>177</v>
      </c>
      <c r="AD55" t="s">
        <v>177</v>
      </c>
      <c r="AE55">
        <v>0</v>
      </c>
      <c r="AF55" t="s">
        <v>177</v>
      </c>
      <c r="AG55" t="s">
        <v>177</v>
      </c>
      <c r="AH55">
        <v>20</v>
      </c>
      <c r="AI55" t="s">
        <v>177</v>
      </c>
      <c r="AJ55" t="s">
        <v>177</v>
      </c>
      <c r="AK55">
        <v>0</v>
      </c>
      <c r="AL55">
        <v>100</v>
      </c>
      <c r="AM55" t="s">
        <v>172</v>
      </c>
      <c r="AN55" t="s">
        <v>172</v>
      </c>
      <c r="AO55" t="s">
        <v>195</v>
      </c>
      <c r="AP55">
        <v>7</v>
      </c>
      <c r="AQ55" t="s">
        <v>196</v>
      </c>
      <c r="AR55" t="s">
        <v>173</v>
      </c>
      <c r="AS55" t="s">
        <v>172</v>
      </c>
      <c r="AT55" t="s">
        <v>173</v>
      </c>
      <c r="AU55" t="s">
        <v>172</v>
      </c>
      <c r="AW55">
        <v>36</v>
      </c>
      <c r="AX55" t="s">
        <v>177</v>
      </c>
      <c r="AY55">
        <v>226</v>
      </c>
      <c r="AZ55" t="s">
        <v>177</v>
      </c>
      <c r="BA55">
        <v>168</v>
      </c>
      <c r="BB55" t="s">
        <v>173</v>
      </c>
      <c r="BD55" t="s">
        <v>177</v>
      </c>
      <c r="BE55">
        <v>15761</v>
      </c>
      <c r="BF55" t="s">
        <v>172</v>
      </c>
      <c r="BG55" t="s">
        <v>172</v>
      </c>
      <c r="BH55" t="s">
        <v>173</v>
      </c>
      <c r="BI55" t="s">
        <v>425</v>
      </c>
      <c r="BJ55" s="2" t="s">
        <v>426</v>
      </c>
      <c r="BK55" t="s">
        <v>177</v>
      </c>
      <c r="BL55">
        <v>15</v>
      </c>
      <c r="BM55" t="s">
        <v>173</v>
      </c>
      <c r="BN55" t="s">
        <v>184</v>
      </c>
      <c r="BO55" t="s">
        <v>266</v>
      </c>
      <c r="BP55" t="s">
        <v>427</v>
      </c>
      <c r="BQ55">
        <v>1886</v>
      </c>
      <c r="BR55">
        <v>0</v>
      </c>
      <c r="BS55">
        <v>0</v>
      </c>
      <c r="BT55">
        <v>3479</v>
      </c>
      <c r="BU55">
        <v>3477</v>
      </c>
      <c r="BV55">
        <v>0</v>
      </c>
      <c r="BW55">
        <v>0</v>
      </c>
      <c r="BX55">
        <v>0</v>
      </c>
      <c r="BY55">
        <v>0</v>
      </c>
      <c r="BZ55">
        <v>0</v>
      </c>
      <c r="CA55" t="s">
        <v>173</v>
      </c>
      <c r="CB55">
        <v>0</v>
      </c>
      <c r="CC55">
        <v>0</v>
      </c>
      <c r="CD55">
        <v>6</v>
      </c>
      <c r="CE55">
        <v>0</v>
      </c>
      <c r="CF55">
        <v>0</v>
      </c>
      <c r="CG55">
        <v>7</v>
      </c>
      <c r="CH55">
        <v>0</v>
      </c>
      <c r="CI55">
        <v>0</v>
      </c>
      <c r="CJ55">
        <v>7</v>
      </c>
      <c r="CK55">
        <v>0</v>
      </c>
      <c r="CL55">
        <v>0</v>
      </c>
      <c r="CM55">
        <v>5</v>
      </c>
      <c r="CN55">
        <v>0</v>
      </c>
      <c r="CO55">
        <v>0</v>
      </c>
      <c r="CP55">
        <v>7</v>
      </c>
      <c r="CQ55">
        <v>0</v>
      </c>
      <c r="CR55">
        <v>0</v>
      </c>
      <c r="CS55">
        <v>7</v>
      </c>
      <c r="CT55">
        <v>0</v>
      </c>
      <c r="CU55">
        <v>0</v>
      </c>
      <c r="CV55">
        <v>7</v>
      </c>
      <c r="CW55">
        <v>0</v>
      </c>
      <c r="CX55">
        <v>0</v>
      </c>
      <c r="CY55">
        <v>7</v>
      </c>
      <c r="CZ55">
        <v>0</v>
      </c>
      <c r="DA55">
        <v>0</v>
      </c>
      <c r="DB55">
        <v>7</v>
      </c>
      <c r="DC55">
        <v>0</v>
      </c>
      <c r="DD55">
        <v>0</v>
      </c>
      <c r="DE55">
        <v>7</v>
      </c>
      <c r="DF55">
        <v>0</v>
      </c>
      <c r="DG55">
        <v>0</v>
      </c>
      <c r="DH55">
        <v>7</v>
      </c>
      <c r="DI55">
        <v>0</v>
      </c>
      <c r="DJ55">
        <v>0</v>
      </c>
      <c r="DK55">
        <v>7</v>
      </c>
      <c r="DL55">
        <v>15</v>
      </c>
      <c r="DM55" t="s">
        <v>172</v>
      </c>
      <c r="DO55" t="s">
        <v>177</v>
      </c>
      <c r="DP55" t="s">
        <v>173</v>
      </c>
      <c r="DQ55" t="s">
        <v>173</v>
      </c>
      <c r="DR55">
        <v>8</v>
      </c>
      <c r="DS55">
        <v>1</v>
      </c>
      <c r="DT55">
        <v>273</v>
      </c>
      <c r="DU55">
        <v>53</v>
      </c>
      <c r="DV55">
        <v>271</v>
      </c>
      <c r="DW55">
        <v>0</v>
      </c>
      <c r="DX55">
        <v>0</v>
      </c>
      <c r="DY55">
        <v>30</v>
      </c>
      <c r="DZ55">
        <v>0</v>
      </c>
      <c r="EA55">
        <v>0</v>
      </c>
      <c r="EB55">
        <v>3</v>
      </c>
      <c r="EC55">
        <v>3</v>
      </c>
      <c r="ED55">
        <v>5</v>
      </c>
      <c r="EE55">
        <v>7</v>
      </c>
      <c r="EF55">
        <v>13</v>
      </c>
      <c r="EG55">
        <v>0</v>
      </c>
      <c r="EH55">
        <v>53</v>
      </c>
      <c r="EI55" t="s">
        <v>173</v>
      </c>
      <c r="EJ55">
        <v>92.5</v>
      </c>
      <c r="EK55" t="s">
        <v>177</v>
      </c>
      <c r="EL55">
        <v>1</v>
      </c>
      <c r="EM55" t="s">
        <v>177</v>
      </c>
      <c r="EN55">
        <v>0</v>
      </c>
      <c r="EO55">
        <v>160</v>
      </c>
      <c r="EP55">
        <v>133</v>
      </c>
      <c r="EQ55">
        <v>1</v>
      </c>
      <c r="ER55">
        <v>0</v>
      </c>
      <c r="ES55">
        <v>0</v>
      </c>
      <c r="ET55">
        <v>0</v>
      </c>
      <c r="EU55">
        <v>0</v>
      </c>
      <c r="EV55">
        <v>0</v>
      </c>
      <c r="EW55">
        <v>7</v>
      </c>
      <c r="EX55" t="s">
        <v>173</v>
      </c>
      <c r="EY55" t="s">
        <v>172</v>
      </c>
      <c r="FA55">
        <v>40</v>
      </c>
      <c r="FB55" t="s">
        <v>177</v>
      </c>
      <c r="FC55">
        <v>10</v>
      </c>
      <c r="FD55">
        <v>32.32</v>
      </c>
      <c r="FE55" t="s">
        <v>173</v>
      </c>
      <c r="FG55" t="s">
        <v>177</v>
      </c>
      <c r="FH55">
        <v>4603</v>
      </c>
      <c r="FI55" t="s">
        <v>177</v>
      </c>
      <c r="FJ55">
        <v>3671</v>
      </c>
      <c r="FK55" t="s">
        <v>186</v>
      </c>
      <c r="FL55" t="s">
        <v>172</v>
      </c>
      <c r="FM55" t="s">
        <v>177</v>
      </c>
      <c r="FN55" t="s">
        <v>177</v>
      </c>
      <c r="FO55" t="s">
        <v>428</v>
      </c>
      <c r="FP55" t="s">
        <v>429</v>
      </c>
    </row>
    <row r="56" spans="1:172" x14ac:dyDescent="0.2">
      <c r="A56" s="1">
        <v>55</v>
      </c>
      <c r="B56" t="s">
        <v>430</v>
      </c>
      <c r="C56" t="s">
        <v>173</v>
      </c>
      <c r="D56">
        <v>30</v>
      </c>
      <c r="E56" t="s">
        <v>172</v>
      </c>
      <c r="F56" t="s">
        <v>173</v>
      </c>
      <c r="G56" t="s">
        <v>175</v>
      </c>
      <c r="H56" t="s">
        <v>201</v>
      </c>
      <c r="I56" t="s">
        <v>175</v>
      </c>
      <c r="J56" t="s">
        <v>172</v>
      </c>
      <c r="K56" t="s">
        <v>172</v>
      </c>
      <c r="L56" t="s">
        <v>173</v>
      </c>
      <c r="M56" t="s">
        <v>177</v>
      </c>
      <c r="N56">
        <v>95</v>
      </c>
      <c r="O56" t="s">
        <v>177</v>
      </c>
      <c r="P56">
        <v>95</v>
      </c>
      <c r="Q56" t="s">
        <v>177</v>
      </c>
      <c r="R56">
        <v>95</v>
      </c>
      <c r="S56" t="s">
        <v>173</v>
      </c>
      <c r="T56" t="s">
        <v>173</v>
      </c>
      <c r="U56" t="s">
        <v>193</v>
      </c>
      <c r="V56" t="s">
        <v>194</v>
      </c>
      <c r="W56" t="s">
        <v>177</v>
      </c>
      <c r="X56" t="s">
        <v>177</v>
      </c>
      <c r="Y56">
        <v>2</v>
      </c>
      <c r="Z56" t="s">
        <v>177</v>
      </c>
      <c r="AA56" t="s">
        <v>177</v>
      </c>
      <c r="AB56">
        <v>2</v>
      </c>
      <c r="AC56" t="s">
        <v>177</v>
      </c>
      <c r="AD56" t="s">
        <v>177</v>
      </c>
      <c r="AE56">
        <v>50</v>
      </c>
      <c r="AF56" t="s">
        <v>177</v>
      </c>
      <c r="AG56" t="s">
        <v>177</v>
      </c>
      <c r="AH56">
        <v>2</v>
      </c>
      <c r="AI56" t="s">
        <v>177</v>
      </c>
      <c r="AJ56" t="s">
        <v>177</v>
      </c>
      <c r="AK56">
        <v>50</v>
      </c>
      <c r="AL56">
        <v>100</v>
      </c>
      <c r="AM56" t="s">
        <v>173</v>
      </c>
      <c r="AN56" t="s">
        <v>173</v>
      </c>
      <c r="AO56" t="s">
        <v>195</v>
      </c>
      <c r="AP56">
        <v>8</v>
      </c>
      <c r="AQ56" t="s">
        <v>196</v>
      </c>
      <c r="AR56" t="s">
        <v>173</v>
      </c>
      <c r="AS56" t="s">
        <v>172</v>
      </c>
      <c r="AT56" t="s">
        <v>172</v>
      </c>
      <c r="AU56" t="s">
        <v>172</v>
      </c>
      <c r="AW56">
        <v>49</v>
      </c>
      <c r="AX56" t="s">
        <v>177</v>
      </c>
      <c r="AY56">
        <v>279</v>
      </c>
      <c r="AZ56" t="s">
        <v>177</v>
      </c>
      <c r="BA56">
        <v>188</v>
      </c>
      <c r="BB56" t="s">
        <v>177</v>
      </c>
      <c r="BC56">
        <v>95</v>
      </c>
      <c r="BD56" t="s">
        <v>173</v>
      </c>
      <c r="BF56" t="s">
        <v>173</v>
      </c>
      <c r="BG56" t="s">
        <v>172</v>
      </c>
      <c r="BH56" t="s">
        <v>172</v>
      </c>
      <c r="BK56" t="s">
        <v>177</v>
      </c>
      <c r="BL56">
        <v>40</v>
      </c>
      <c r="BM56" t="s">
        <v>173</v>
      </c>
      <c r="BN56" t="s">
        <v>311</v>
      </c>
      <c r="BO56" t="s">
        <v>197</v>
      </c>
      <c r="BQ56">
        <v>0</v>
      </c>
      <c r="BR56">
        <v>35</v>
      </c>
      <c r="BS56">
        <v>0</v>
      </c>
      <c r="BT56">
        <v>4459</v>
      </c>
      <c r="BU56">
        <v>4459</v>
      </c>
      <c r="BV56">
        <v>0</v>
      </c>
      <c r="BW56">
        <v>0</v>
      </c>
      <c r="BX56">
        <v>0</v>
      </c>
      <c r="BY56">
        <v>0</v>
      </c>
      <c r="BZ56">
        <v>0</v>
      </c>
      <c r="CA56" t="s">
        <v>173</v>
      </c>
      <c r="CB56">
        <v>6</v>
      </c>
      <c r="CC56">
        <v>0</v>
      </c>
      <c r="CD56">
        <v>0</v>
      </c>
      <c r="CE56">
        <v>6</v>
      </c>
      <c r="CF56">
        <v>0</v>
      </c>
      <c r="CG56">
        <v>0</v>
      </c>
      <c r="CH56">
        <v>8</v>
      </c>
      <c r="CI56">
        <v>0</v>
      </c>
      <c r="CJ56">
        <v>0</v>
      </c>
      <c r="CK56">
        <v>8</v>
      </c>
      <c r="CL56">
        <v>0</v>
      </c>
      <c r="CM56">
        <v>0</v>
      </c>
      <c r="CN56">
        <v>8</v>
      </c>
      <c r="CO56">
        <v>0</v>
      </c>
      <c r="CP56">
        <v>0</v>
      </c>
      <c r="CQ56">
        <v>8</v>
      </c>
      <c r="CR56">
        <v>0</v>
      </c>
      <c r="CS56">
        <v>0</v>
      </c>
      <c r="CT56">
        <v>8</v>
      </c>
      <c r="CU56">
        <v>0</v>
      </c>
      <c r="CV56">
        <v>0</v>
      </c>
      <c r="CW56">
        <v>8</v>
      </c>
      <c r="CX56">
        <v>0</v>
      </c>
      <c r="CY56">
        <v>0</v>
      </c>
      <c r="CZ56">
        <v>8</v>
      </c>
      <c r="DA56">
        <v>0</v>
      </c>
      <c r="DB56">
        <v>0</v>
      </c>
      <c r="DC56">
        <v>8</v>
      </c>
      <c r="DD56">
        <v>0</v>
      </c>
      <c r="DE56">
        <v>0</v>
      </c>
      <c r="DF56">
        <v>8</v>
      </c>
      <c r="DG56">
        <v>0</v>
      </c>
      <c r="DH56">
        <v>0</v>
      </c>
      <c r="DI56">
        <v>8</v>
      </c>
      <c r="DJ56">
        <v>0</v>
      </c>
      <c r="DK56">
        <v>0</v>
      </c>
      <c r="DL56">
        <v>30</v>
      </c>
      <c r="DM56" t="s">
        <v>172</v>
      </c>
      <c r="DO56" t="s">
        <v>177</v>
      </c>
      <c r="DP56" t="s">
        <v>173</v>
      </c>
      <c r="DQ56" t="s">
        <v>173</v>
      </c>
      <c r="DR56">
        <v>1</v>
      </c>
      <c r="DS56">
        <v>1</v>
      </c>
      <c r="DT56">
        <v>580</v>
      </c>
      <c r="DU56">
        <v>143</v>
      </c>
      <c r="DV56">
        <v>580</v>
      </c>
      <c r="DW56">
        <v>0</v>
      </c>
      <c r="DX56">
        <v>0</v>
      </c>
      <c r="DY56">
        <v>0</v>
      </c>
      <c r="DZ56">
        <v>0</v>
      </c>
      <c r="EA56">
        <v>27</v>
      </c>
      <c r="EB56">
        <v>0</v>
      </c>
      <c r="EC56">
        <v>14</v>
      </c>
      <c r="ED56">
        <v>43</v>
      </c>
      <c r="EE56">
        <v>0</v>
      </c>
      <c r="EF56">
        <v>0</v>
      </c>
      <c r="EG56">
        <v>0</v>
      </c>
      <c r="EH56">
        <v>0</v>
      </c>
      <c r="EI56" t="s">
        <v>173</v>
      </c>
      <c r="EJ56">
        <v>95</v>
      </c>
      <c r="EK56" t="s">
        <v>177</v>
      </c>
      <c r="EL56">
        <v>8</v>
      </c>
      <c r="EM56" t="s">
        <v>177</v>
      </c>
      <c r="EN56">
        <v>0</v>
      </c>
      <c r="EO56">
        <v>18</v>
      </c>
      <c r="EP56">
        <v>580</v>
      </c>
      <c r="EQ56">
        <v>0</v>
      </c>
      <c r="ER56">
        <v>0</v>
      </c>
      <c r="ES56">
        <v>0</v>
      </c>
      <c r="ET56">
        <v>0</v>
      </c>
      <c r="EU56">
        <v>0</v>
      </c>
      <c r="EV56">
        <v>0</v>
      </c>
      <c r="EW56">
        <v>8</v>
      </c>
      <c r="EX56" t="s">
        <v>173</v>
      </c>
      <c r="EY56" t="s">
        <v>173</v>
      </c>
      <c r="EZ56">
        <v>30</v>
      </c>
      <c r="FA56">
        <v>128</v>
      </c>
      <c r="FB56" t="s">
        <v>177</v>
      </c>
      <c r="FC56">
        <v>11</v>
      </c>
      <c r="FD56">
        <v>2.37</v>
      </c>
      <c r="FE56" t="s">
        <v>173</v>
      </c>
      <c r="FG56" t="s">
        <v>177</v>
      </c>
      <c r="FH56">
        <v>2826</v>
      </c>
      <c r="FI56" t="s">
        <v>177</v>
      </c>
      <c r="FJ56">
        <v>2733</v>
      </c>
      <c r="FK56" t="s">
        <v>186</v>
      </c>
      <c r="FL56" t="s">
        <v>173</v>
      </c>
      <c r="FM56" t="s">
        <v>173</v>
      </c>
      <c r="FN56" t="s">
        <v>172</v>
      </c>
      <c r="FO56" t="s">
        <v>431</v>
      </c>
      <c r="FP56" t="s">
        <v>432</v>
      </c>
    </row>
    <row r="57" spans="1:172" x14ac:dyDescent="0.2">
      <c r="A57" s="1">
        <v>56</v>
      </c>
      <c r="B57" t="s">
        <v>433</v>
      </c>
      <c r="C57" t="s">
        <v>172</v>
      </c>
      <c r="E57" t="s">
        <v>172</v>
      </c>
      <c r="F57" t="s">
        <v>173</v>
      </c>
      <c r="G57" t="s">
        <v>175</v>
      </c>
      <c r="H57" t="s">
        <v>201</v>
      </c>
      <c r="I57" t="s">
        <v>192</v>
      </c>
      <c r="J57" t="s">
        <v>172</v>
      </c>
      <c r="K57" t="s">
        <v>172</v>
      </c>
      <c r="L57" t="s">
        <v>173</v>
      </c>
      <c r="M57" t="s">
        <v>177</v>
      </c>
      <c r="N57">
        <v>55</v>
      </c>
      <c r="O57" t="s">
        <v>177</v>
      </c>
      <c r="P57">
        <v>48</v>
      </c>
      <c r="Q57" t="s">
        <v>177</v>
      </c>
      <c r="R57">
        <v>90</v>
      </c>
      <c r="S57" t="s">
        <v>172</v>
      </c>
      <c r="T57" t="s">
        <v>172</v>
      </c>
      <c r="U57" t="s">
        <v>193</v>
      </c>
      <c r="V57" t="s">
        <v>194</v>
      </c>
      <c r="W57" t="s">
        <v>177</v>
      </c>
      <c r="X57" t="s">
        <v>177</v>
      </c>
      <c r="Y57">
        <v>1</v>
      </c>
      <c r="Z57" t="s">
        <v>177</v>
      </c>
      <c r="AA57" t="s">
        <v>177</v>
      </c>
      <c r="AB57">
        <v>1</v>
      </c>
      <c r="AC57" t="s">
        <v>177</v>
      </c>
      <c r="AD57" t="s">
        <v>177</v>
      </c>
      <c r="AE57">
        <v>100</v>
      </c>
      <c r="AF57" t="s">
        <v>177</v>
      </c>
      <c r="AG57" t="s">
        <v>173</v>
      </c>
      <c r="AI57" t="s">
        <v>177</v>
      </c>
      <c r="AJ57" t="s">
        <v>173</v>
      </c>
      <c r="AL57">
        <v>100</v>
      </c>
      <c r="AM57" t="s">
        <v>172</v>
      </c>
      <c r="AN57" t="s">
        <v>172</v>
      </c>
      <c r="AO57" t="s">
        <v>180</v>
      </c>
      <c r="AP57">
        <v>8</v>
      </c>
      <c r="AQ57" t="s">
        <v>196</v>
      </c>
      <c r="AR57" t="s">
        <v>172</v>
      </c>
      <c r="AS57" t="s">
        <v>172</v>
      </c>
      <c r="AT57" t="s">
        <v>173</v>
      </c>
      <c r="AU57" t="s">
        <v>172</v>
      </c>
      <c r="AW57">
        <v>42</v>
      </c>
      <c r="AX57" t="s">
        <v>177</v>
      </c>
      <c r="AY57">
        <v>63</v>
      </c>
      <c r="AZ57" t="s">
        <v>177</v>
      </c>
      <c r="BA57">
        <v>40</v>
      </c>
      <c r="BB57" t="s">
        <v>177</v>
      </c>
      <c r="BC57">
        <v>78</v>
      </c>
      <c r="BD57" t="s">
        <v>177</v>
      </c>
      <c r="BE57">
        <v>17296</v>
      </c>
      <c r="BF57" t="s">
        <v>172</v>
      </c>
      <c r="BG57" t="s">
        <v>172</v>
      </c>
      <c r="BH57" t="s">
        <v>173</v>
      </c>
      <c r="BI57" t="s">
        <v>434</v>
      </c>
      <c r="BJ57" t="s">
        <v>435</v>
      </c>
      <c r="BK57" t="s">
        <v>177</v>
      </c>
      <c r="BL57">
        <v>15</v>
      </c>
      <c r="BM57" t="s">
        <v>173</v>
      </c>
      <c r="BN57" t="s">
        <v>204</v>
      </c>
      <c r="BO57" t="s">
        <v>185</v>
      </c>
      <c r="BQ57">
        <v>0</v>
      </c>
      <c r="BR57">
        <v>0</v>
      </c>
      <c r="BS57">
        <v>0</v>
      </c>
      <c r="BT57">
        <v>5801</v>
      </c>
      <c r="BU57">
        <v>5831</v>
      </c>
      <c r="BV57">
        <v>5845</v>
      </c>
      <c r="BW57">
        <v>5854</v>
      </c>
      <c r="BX57">
        <v>5860</v>
      </c>
      <c r="BY57">
        <v>586</v>
      </c>
      <c r="BZ57">
        <v>5878</v>
      </c>
      <c r="CA57" t="s">
        <v>173</v>
      </c>
      <c r="CB57">
        <v>0</v>
      </c>
      <c r="CC57">
        <v>0</v>
      </c>
      <c r="CD57">
        <v>8</v>
      </c>
      <c r="CE57">
        <v>0</v>
      </c>
      <c r="CF57">
        <v>0</v>
      </c>
      <c r="CG57">
        <v>8</v>
      </c>
      <c r="CH57">
        <v>0</v>
      </c>
      <c r="CI57">
        <v>0</v>
      </c>
      <c r="CJ57">
        <v>8</v>
      </c>
      <c r="CK57">
        <v>0</v>
      </c>
      <c r="CL57">
        <v>0</v>
      </c>
      <c r="CM57">
        <v>8</v>
      </c>
      <c r="CN57">
        <v>0</v>
      </c>
      <c r="CO57">
        <v>0</v>
      </c>
      <c r="CP57">
        <v>8</v>
      </c>
      <c r="CQ57">
        <v>0</v>
      </c>
      <c r="CR57">
        <v>0</v>
      </c>
      <c r="CS57">
        <v>8</v>
      </c>
      <c r="CT57">
        <v>0</v>
      </c>
      <c r="CU57">
        <v>0</v>
      </c>
      <c r="CV57">
        <v>8</v>
      </c>
      <c r="CW57">
        <v>0</v>
      </c>
      <c r="CX57">
        <v>0</v>
      </c>
      <c r="CY57">
        <v>8</v>
      </c>
      <c r="CZ57">
        <v>0</v>
      </c>
      <c r="DA57">
        <v>0</v>
      </c>
      <c r="DB57">
        <v>8</v>
      </c>
      <c r="DC57">
        <v>0</v>
      </c>
      <c r="DD57">
        <v>0</v>
      </c>
      <c r="DE57">
        <v>8</v>
      </c>
      <c r="DF57">
        <v>0</v>
      </c>
      <c r="DG57">
        <v>0</v>
      </c>
      <c r="DH57">
        <v>8</v>
      </c>
      <c r="DI57">
        <v>0</v>
      </c>
      <c r="DJ57">
        <v>0</v>
      </c>
      <c r="DK57">
        <v>8</v>
      </c>
      <c r="DL57">
        <v>30</v>
      </c>
      <c r="DM57" t="s">
        <v>172</v>
      </c>
      <c r="DO57" t="s">
        <v>177</v>
      </c>
      <c r="DP57" t="s">
        <v>173</v>
      </c>
      <c r="DQ57" t="s">
        <v>173</v>
      </c>
      <c r="DR57">
        <v>9</v>
      </c>
      <c r="DS57">
        <v>1</v>
      </c>
      <c r="DT57">
        <v>157</v>
      </c>
      <c r="DU57">
        <v>61</v>
      </c>
      <c r="DV57">
        <v>59</v>
      </c>
      <c r="DW57">
        <v>0</v>
      </c>
      <c r="DX57">
        <v>0</v>
      </c>
      <c r="DY57">
        <v>3</v>
      </c>
      <c r="DZ57">
        <v>1</v>
      </c>
      <c r="EA57">
        <v>3</v>
      </c>
      <c r="EB57">
        <v>0</v>
      </c>
      <c r="EC57">
        <v>0</v>
      </c>
      <c r="ED57">
        <v>2</v>
      </c>
      <c r="EE57">
        <v>0</v>
      </c>
      <c r="EF57">
        <v>25</v>
      </c>
      <c r="EG57">
        <v>0</v>
      </c>
      <c r="EH57">
        <v>27</v>
      </c>
      <c r="EI57" t="s">
        <v>173</v>
      </c>
      <c r="EJ57">
        <v>99.36</v>
      </c>
      <c r="EK57" t="s">
        <v>177</v>
      </c>
      <c r="EL57">
        <v>8</v>
      </c>
      <c r="EM57" t="s">
        <v>177</v>
      </c>
      <c r="EN57">
        <v>0</v>
      </c>
      <c r="EO57">
        <v>318</v>
      </c>
      <c r="EP57">
        <v>79</v>
      </c>
      <c r="EQ57">
        <v>0</v>
      </c>
      <c r="ER57">
        <v>0</v>
      </c>
      <c r="ES57">
        <v>0</v>
      </c>
      <c r="ET57">
        <v>0</v>
      </c>
      <c r="EU57">
        <v>0</v>
      </c>
      <c r="EV57">
        <v>0</v>
      </c>
      <c r="EW57">
        <v>0</v>
      </c>
      <c r="EX57" t="s">
        <v>173</v>
      </c>
      <c r="EY57" t="s">
        <v>172</v>
      </c>
      <c r="FA57">
        <v>40</v>
      </c>
      <c r="FB57" t="s">
        <v>177</v>
      </c>
      <c r="FC57">
        <v>13</v>
      </c>
      <c r="FD57">
        <v>29.47</v>
      </c>
      <c r="FE57" t="s">
        <v>173</v>
      </c>
      <c r="FG57" t="s">
        <v>173</v>
      </c>
      <c r="FI57" t="s">
        <v>177</v>
      </c>
      <c r="FJ57">
        <v>1762</v>
      </c>
      <c r="FK57" t="s">
        <v>186</v>
      </c>
      <c r="FL57" t="s">
        <v>172</v>
      </c>
      <c r="FM57" t="s">
        <v>177</v>
      </c>
      <c r="FN57" t="s">
        <v>177</v>
      </c>
      <c r="FO57" t="s">
        <v>436</v>
      </c>
      <c r="FP57" t="s">
        <v>437</v>
      </c>
    </row>
    <row r="58" spans="1:172" x14ac:dyDescent="0.2">
      <c r="A58" s="1">
        <v>57</v>
      </c>
      <c r="B58" t="s">
        <v>438</v>
      </c>
      <c r="C58" t="s">
        <v>172</v>
      </c>
      <c r="E58" t="s">
        <v>172</v>
      </c>
      <c r="F58" t="s">
        <v>173</v>
      </c>
      <c r="G58" t="s">
        <v>175</v>
      </c>
      <c r="H58" t="s">
        <v>175</v>
      </c>
      <c r="I58" t="s">
        <v>192</v>
      </c>
      <c r="J58" t="s">
        <v>172</v>
      </c>
      <c r="K58" t="s">
        <v>172</v>
      </c>
      <c r="L58" t="s">
        <v>173</v>
      </c>
      <c r="M58" t="s">
        <v>177</v>
      </c>
      <c r="N58">
        <v>95</v>
      </c>
      <c r="O58" t="s">
        <v>177</v>
      </c>
      <c r="P58">
        <v>95</v>
      </c>
      <c r="Q58" t="s">
        <v>177</v>
      </c>
      <c r="R58">
        <v>90</v>
      </c>
      <c r="S58" t="s">
        <v>173</v>
      </c>
      <c r="T58" t="s">
        <v>173</v>
      </c>
      <c r="U58" t="s">
        <v>193</v>
      </c>
      <c r="V58" t="s">
        <v>194</v>
      </c>
      <c r="W58" t="s">
        <v>173</v>
      </c>
      <c r="X58" t="s">
        <v>177</v>
      </c>
      <c r="Z58" t="s">
        <v>173</v>
      </c>
      <c r="AA58" t="s">
        <v>177</v>
      </c>
      <c r="AC58" t="s">
        <v>173</v>
      </c>
      <c r="AD58" t="s">
        <v>177</v>
      </c>
      <c r="AF58" t="s">
        <v>173</v>
      </c>
      <c r="AG58" t="s">
        <v>177</v>
      </c>
      <c r="AI58" t="s">
        <v>173</v>
      </c>
      <c r="AJ58" t="s">
        <v>177</v>
      </c>
      <c r="AL58">
        <v>100</v>
      </c>
      <c r="AM58" t="s">
        <v>172</v>
      </c>
      <c r="AN58" t="s">
        <v>172</v>
      </c>
      <c r="AO58" t="s">
        <v>195</v>
      </c>
      <c r="AP58">
        <v>5</v>
      </c>
      <c r="AQ58" t="s">
        <v>196</v>
      </c>
      <c r="AR58" t="s">
        <v>172</v>
      </c>
      <c r="AS58" t="s">
        <v>172</v>
      </c>
      <c r="AT58" t="s">
        <v>173</v>
      </c>
      <c r="AU58" t="s">
        <v>172</v>
      </c>
      <c r="AW58">
        <v>26</v>
      </c>
      <c r="AX58" t="s">
        <v>177</v>
      </c>
      <c r="AY58">
        <v>3</v>
      </c>
      <c r="AZ58" t="s">
        <v>173</v>
      </c>
      <c r="BB58" t="s">
        <v>177</v>
      </c>
      <c r="BC58">
        <v>96</v>
      </c>
      <c r="BD58" t="s">
        <v>177</v>
      </c>
      <c r="BE58">
        <v>7117</v>
      </c>
      <c r="BF58" t="s">
        <v>173</v>
      </c>
      <c r="BG58" t="s">
        <v>172</v>
      </c>
      <c r="BH58" t="s">
        <v>172</v>
      </c>
      <c r="BK58" t="s">
        <v>177</v>
      </c>
      <c r="BL58">
        <v>7</v>
      </c>
      <c r="BM58" t="s">
        <v>173</v>
      </c>
      <c r="BN58" t="s">
        <v>184</v>
      </c>
      <c r="BO58" t="s">
        <v>185</v>
      </c>
      <c r="BQ58">
        <v>0</v>
      </c>
      <c r="BR58">
        <v>0</v>
      </c>
      <c r="BS58">
        <v>0</v>
      </c>
      <c r="BT58">
        <v>4182</v>
      </c>
      <c r="BU58">
        <v>4187</v>
      </c>
      <c r="BV58">
        <v>3131</v>
      </c>
      <c r="BW58">
        <v>3945</v>
      </c>
      <c r="BX58">
        <v>4305</v>
      </c>
      <c r="BY58">
        <v>3542</v>
      </c>
      <c r="BZ58">
        <v>4974</v>
      </c>
      <c r="CA58" t="s">
        <v>173</v>
      </c>
      <c r="CB58">
        <v>0</v>
      </c>
      <c r="CC58">
        <v>0</v>
      </c>
      <c r="CD58">
        <v>5</v>
      </c>
      <c r="CE58">
        <v>0</v>
      </c>
      <c r="CF58">
        <v>0</v>
      </c>
      <c r="CG58">
        <v>5</v>
      </c>
      <c r="CH58">
        <v>0</v>
      </c>
      <c r="CI58">
        <v>0</v>
      </c>
      <c r="CJ58">
        <v>5</v>
      </c>
      <c r="CK58">
        <v>0</v>
      </c>
      <c r="CL58">
        <v>0</v>
      </c>
      <c r="CM58">
        <v>5</v>
      </c>
      <c r="CN58">
        <v>0</v>
      </c>
      <c r="CO58">
        <v>0</v>
      </c>
      <c r="CP58">
        <v>5</v>
      </c>
      <c r="CQ58">
        <v>0</v>
      </c>
      <c r="CR58">
        <v>0</v>
      </c>
      <c r="CS58">
        <v>5</v>
      </c>
      <c r="CT58">
        <v>0</v>
      </c>
      <c r="CU58">
        <v>0</v>
      </c>
      <c r="CV58">
        <v>5</v>
      </c>
      <c r="CW58">
        <v>0</v>
      </c>
      <c r="CX58">
        <v>0</v>
      </c>
      <c r="CY58">
        <v>5</v>
      </c>
      <c r="CZ58">
        <v>0</v>
      </c>
      <c r="DA58">
        <v>0</v>
      </c>
      <c r="DB58">
        <v>5</v>
      </c>
      <c r="DC58">
        <v>0</v>
      </c>
      <c r="DD58">
        <v>0</v>
      </c>
      <c r="DE58">
        <v>5</v>
      </c>
      <c r="DF58">
        <v>0</v>
      </c>
      <c r="DG58">
        <v>0</v>
      </c>
      <c r="DH58">
        <v>5</v>
      </c>
      <c r="DI58">
        <v>0</v>
      </c>
      <c r="DJ58">
        <v>0</v>
      </c>
      <c r="DK58">
        <v>5</v>
      </c>
      <c r="DL58">
        <v>7</v>
      </c>
      <c r="DM58" t="s">
        <v>172</v>
      </c>
      <c r="DO58" t="s">
        <v>177</v>
      </c>
      <c r="DP58" t="s">
        <v>173</v>
      </c>
      <c r="DQ58" t="s">
        <v>173</v>
      </c>
      <c r="DR58">
        <v>6</v>
      </c>
      <c r="DS58">
        <v>1</v>
      </c>
      <c r="DT58">
        <v>25</v>
      </c>
      <c r="DU58">
        <v>7</v>
      </c>
      <c r="DV58">
        <v>409</v>
      </c>
      <c r="DW58">
        <v>0</v>
      </c>
      <c r="DX58">
        <v>1</v>
      </c>
      <c r="DY58">
        <v>14</v>
      </c>
      <c r="DZ58">
        <v>2</v>
      </c>
      <c r="EA58">
        <v>4</v>
      </c>
      <c r="EB58">
        <v>1</v>
      </c>
      <c r="EC58">
        <v>14</v>
      </c>
      <c r="ED58">
        <v>2</v>
      </c>
      <c r="EE58">
        <v>4</v>
      </c>
      <c r="EF58">
        <v>13</v>
      </c>
      <c r="EG58">
        <v>3</v>
      </c>
      <c r="EH58">
        <v>0</v>
      </c>
      <c r="EI58" t="s">
        <v>173</v>
      </c>
      <c r="EJ58">
        <v>90</v>
      </c>
      <c r="EK58" t="s">
        <v>177</v>
      </c>
      <c r="EL58">
        <v>4</v>
      </c>
      <c r="EM58" t="s">
        <v>177</v>
      </c>
      <c r="EN58">
        <v>0</v>
      </c>
      <c r="EO58">
        <v>151</v>
      </c>
      <c r="EP58">
        <v>3</v>
      </c>
      <c r="EQ58">
        <v>1</v>
      </c>
      <c r="ER58">
        <v>0</v>
      </c>
      <c r="ES58">
        <v>0</v>
      </c>
      <c r="ET58">
        <v>0</v>
      </c>
      <c r="EU58">
        <v>0</v>
      </c>
      <c r="EV58">
        <v>0</v>
      </c>
      <c r="EW58">
        <v>0</v>
      </c>
      <c r="EX58" t="s">
        <v>173</v>
      </c>
      <c r="EY58" t="s">
        <v>172</v>
      </c>
      <c r="FA58">
        <v>200</v>
      </c>
      <c r="FB58" t="s">
        <v>177</v>
      </c>
      <c r="FC58">
        <v>19</v>
      </c>
      <c r="FD58">
        <v>20.54</v>
      </c>
      <c r="FE58" t="s">
        <v>173</v>
      </c>
      <c r="FG58" t="s">
        <v>173</v>
      </c>
      <c r="FI58" t="s">
        <v>177</v>
      </c>
      <c r="FJ58">
        <v>1710</v>
      </c>
      <c r="FK58" t="s">
        <v>186</v>
      </c>
      <c r="FL58" t="s">
        <v>172</v>
      </c>
      <c r="FM58" t="s">
        <v>177</v>
      </c>
      <c r="FN58" t="s">
        <v>177</v>
      </c>
      <c r="FO58" t="s">
        <v>439</v>
      </c>
      <c r="FP58" t="s">
        <v>440</v>
      </c>
    </row>
    <row r="59" spans="1:172" x14ac:dyDescent="0.2">
      <c r="A59" s="1">
        <v>58</v>
      </c>
      <c r="B59" t="s">
        <v>441</v>
      </c>
      <c r="C59" t="s">
        <v>173</v>
      </c>
      <c r="D59">
        <v>30</v>
      </c>
      <c r="E59" t="s">
        <v>172</v>
      </c>
      <c r="F59" t="s">
        <v>173</v>
      </c>
      <c r="G59" t="s">
        <v>175</v>
      </c>
      <c r="H59" t="s">
        <v>191</v>
      </c>
      <c r="I59" t="s">
        <v>176</v>
      </c>
      <c r="J59" t="s">
        <v>172</v>
      </c>
      <c r="K59" t="s">
        <v>172</v>
      </c>
      <c r="L59" t="s">
        <v>173</v>
      </c>
      <c r="M59" t="s">
        <v>177</v>
      </c>
      <c r="N59">
        <v>85</v>
      </c>
      <c r="O59" t="s">
        <v>177</v>
      </c>
      <c r="P59">
        <v>80</v>
      </c>
      <c r="Q59" t="s">
        <v>177</v>
      </c>
      <c r="R59">
        <v>80</v>
      </c>
      <c r="S59" t="s">
        <v>173</v>
      </c>
      <c r="T59" t="s">
        <v>173</v>
      </c>
      <c r="U59" t="s">
        <v>193</v>
      </c>
      <c r="V59" t="s">
        <v>194</v>
      </c>
      <c r="W59" t="s">
        <v>177</v>
      </c>
      <c r="X59" t="s">
        <v>177</v>
      </c>
      <c r="Y59">
        <v>2</v>
      </c>
      <c r="Z59" t="s">
        <v>177</v>
      </c>
      <c r="AA59" t="s">
        <v>177</v>
      </c>
      <c r="AB59">
        <v>2</v>
      </c>
      <c r="AC59" t="s">
        <v>177</v>
      </c>
      <c r="AD59" t="s">
        <v>177</v>
      </c>
      <c r="AE59">
        <v>100</v>
      </c>
      <c r="AF59" t="s">
        <v>177</v>
      </c>
      <c r="AG59" t="s">
        <v>177</v>
      </c>
      <c r="AH59">
        <v>1</v>
      </c>
      <c r="AI59" t="s">
        <v>177</v>
      </c>
      <c r="AJ59" t="s">
        <v>177</v>
      </c>
      <c r="AK59">
        <v>100</v>
      </c>
      <c r="AL59">
        <v>100</v>
      </c>
      <c r="AM59" t="s">
        <v>173</v>
      </c>
      <c r="AN59" t="s">
        <v>172</v>
      </c>
      <c r="AO59" t="s">
        <v>195</v>
      </c>
      <c r="AP59">
        <v>6</v>
      </c>
      <c r="AQ59" t="s">
        <v>196</v>
      </c>
      <c r="AR59" t="s">
        <v>172</v>
      </c>
      <c r="AS59" t="s">
        <v>172</v>
      </c>
      <c r="AT59" t="s">
        <v>172</v>
      </c>
      <c r="AU59" t="s">
        <v>172</v>
      </c>
      <c r="AV59" t="s">
        <v>442</v>
      </c>
      <c r="AW59">
        <v>35</v>
      </c>
      <c r="AX59" t="s">
        <v>177</v>
      </c>
      <c r="AY59">
        <v>217</v>
      </c>
      <c r="AZ59" t="s">
        <v>177</v>
      </c>
      <c r="BA59">
        <v>175</v>
      </c>
      <c r="BB59" t="s">
        <v>177</v>
      </c>
      <c r="BC59">
        <v>90</v>
      </c>
      <c r="BD59" t="s">
        <v>177</v>
      </c>
      <c r="BE59">
        <v>15257</v>
      </c>
      <c r="BF59" t="s">
        <v>173</v>
      </c>
      <c r="BG59" t="s">
        <v>172</v>
      </c>
      <c r="BH59" t="s">
        <v>172</v>
      </c>
      <c r="BK59" t="s">
        <v>177</v>
      </c>
      <c r="BL59">
        <v>15</v>
      </c>
      <c r="BM59" t="s">
        <v>173</v>
      </c>
      <c r="BN59" t="s">
        <v>184</v>
      </c>
      <c r="BO59" t="s">
        <v>266</v>
      </c>
      <c r="BP59" t="s">
        <v>443</v>
      </c>
      <c r="BQ59">
        <v>0</v>
      </c>
      <c r="BR59">
        <v>698</v>
      </c>
      <c r="BS59">
        <v>0</v>
      </c>
      <c r="BT59">
        <v>4692</v>
      </c>
      <c r="BU59">
        <v>4792</v>
      </c>
      <c r="BV59">
        <v>3497</v>
      </c>
      <c r="BW59">
        <v>5274</v>
      </c>
      <c r="BX59">
        <v>4638</v>
      </c>
      <c r="BY59">
        <v>4789</v>
      </c>
      <c r="BZ59">
        <v>4617</v>
      </c>
      <c r="CA59" t="s">
        <v>173</v>
      </c>
      <c r="CB59">
        <v>0</v>
      </c>
      <c r="CC59">
        <v>0</v>
      </c>
      <c r="CD59">
        <v>4</v>
      </c>
      <c r="CE59">
        <v>0</v>
      </c>
      <c r="CF59">
        <v>0</v>
      </c>
      <c r="CG59">
        <v>4</v>
      </c>
      <c r="CH59">
        <v>0</v>
      </c>
      <c r="CI59">
        <v>0</v>
      </c>
      <c r="CJ59">
        <v>4</v>
      </c>
      <c r="CK59">
        <v>0</v>
      </c>
      <c r="CL59">
        <v>0</v>
      </c>
      <c r="CM59">
        <v>4</v>
      </c>
      <c r="CN59">
        <v>0</v>
      </c>
      <c r="CO59">
        <v>0</v>
      </c>
      <c r="CP59">
        <v>4</v>
      </c>
      <c r="CQ59">
        <v>0</v>
      </c>
      <c r="CR59">
        <v>0</v>
      </c>
      <c r="CS59">
        <v>4</v>
      </c>
      <c r="CT59">
        <v>0</v>
      </c>
      <c r="CU59">
        <v>0</v>
      </c>
      <c r="CV59">
        <v>4</v>
      </c>
      <c r="CW59">
        <v>0</v>
      </c>
      <c r="CX59">
        <v>0</v>
      </c>
      <c r="CY59">
        <v>4</v>
      </c>
      <c r="CZ59">
        <v>0</v>
      </c>
      <c r="DA59">
        <v>0</v>
      </c>
      <c r="DB59">
        <v>4</v>
      </c>
      <c r="DC59">
        <v>0</v>
      </c>
      <c r="DD59">
        <v>0</v>
      </c>
      <c r="DE59">
        <v>4</v>
      </c>
      <c r="DF59">
        <v>0</v>
      </c>
      <c r="DG59">
        <v>0</v>
      </c>
      <c r="DH59">
        <v>4</v>
      </c>
      <c r="DI59">
        <v>0</v>
      </c>
      <c r="DJ59">
        <v>0</v>
      </c>
      <c r="DK59">
        <v>4</v>
      </c>
      <c r="DL59">
        <v>10</v>
      </c>
      <c r="DM59" t="s">
        <v>172</v>
      </c>
      <c r="DO59" t="s">
        <v>177</v>
      </c>
      <c r="DP59" t="s">
        <v>173</v>
      </c>
      <c r="DQ59" t="s">
        <v>173</v>
      </c>
      <c r="DR59">
        <v>1</v>
      </c>
      <c r="DS59">
        <v>7</v>
      </c>
      <c r="DT59">
        <v>383</v>
      </c>
      <c r="DU59">
        <v>33</v>
      </c>
      <c r="DV59">
        <v>336</v>
      </c>
      <c r="DW59">
        <v>0</v>
      </c>
      <c r="DX59">
        <v>3</v>
      </c>
      <c r="DY59">
        <v>68</v>
      </c>
      <c r="DZ59">
        <v>1</v>
      </c>
      <c r="EA59">
        <v>5</v>
      </c>
      <c r="EB59">
        <v>3</v>
      </c>
      <c r="EC59">
        <v>8</v>
      </c>
      <c r="ED59">
        <v>19</v>
      </c>
      <c r="EE59">
        <v>0</v>
      </c>
      <c r="EF59">
        <v>34</v>
      </c>
      <c r="EG59">
        <v>30</v>
      </c>
      <c r="EH59">
        <v>33</v>
      </c>
      <c r="EI59" t="s">
        <v>173</v>
      </c>
      <c r="EJ59">
        <v>82</v>
      </c>
      <c r="EK59" t="s">
        <v>173</v>
      </c>
      <c r="EM59" t="s">
        <v>173</v>
      </c>
      <c r="EO59">
        <v>122</v>
      </c>
      <c r="EP59">
        <v>76</v>
      </c>
      <c r="EQ59">
        <v>1</v>
      </c>
      <c r="ER59">
        <v>0</v>
      </c>
      <c r="ES59">
        <v>0</v>
      </c>
      <c r="ET59">
        <v>0</v>
      </c>
      <c r="EU59">
        <v>0</v>
      </c>
      <c r="EV59">
        <v>0</v>
      </c>
      <c r="EW59">
        <v>6</v>
      </c>
      <c r="EX59" t="s">
        <v>173</v>
      </c>
      <c r="EY59" t="s">
        <v>172</v>
      </c>
      <c r="FA59">
        <v>40</v>
      </c>
      <c r="FB59" t="s">
        <v>177</v>
      </c>
      <c r="FC59">
        <v>9</v>
      </c>
      <c r="FD59">
        <v>26</v>
      </c>
      <c r="FE59" t="s">
        <v>173</v>
      </c>
      <c r="FG59" t="s">
        <v>177</v>
      </c>
      <c r="FH59">
        <v>2030</v>
      </c>
      <c r="FI59" t="s">
        <v>177</v>
      </c>
      <c r="FJ59">
        <v>2105</v>
      </c>
      <c r="FK59" t="s">
        <v>206</v>
      </c>
      <c r="FL59" t="s">
        <v>172</v>
      </c>
      <c r="FM59" t="s">
        <v>177</v>
      </c>
      <c r="FN59" t="s">
        <v>177</v>
      </c>
      <c r="FO59" t="s">
        <v>444</v>
      </c>
      <c r="FP59" t="s">
        <v>445</v>
      </c>
    </row>
    <row r="60" spans="1:172" x14ac:dyDescent="0.2">
      <c r="A60" s="1">
        <v>59</v>
      </c>
      <c r="B60" t="s">
        <v>446</v>
      </c>
      <c r="C60" t="s">
        <v>172</v>
      </c>
      <c r="E60" t="s">
        <v>172</v>
      </c>
      <c r="F60" t="s">
        <v>173</v>
      </c>
      <c r="G60" t="s">
        <v>175</v>
      </c>
      <c r="H60" t="s">
        <v>175</v>
      </c>
      <c r="I60" t="s">
        <v>175</v>
      </c>
      <c r="J60" t="s">
        <v>172</v>
      </c>
      <c r="K60" t="s">
        <v>172</v>
      </c>
      <c r="L60" t="s">
        <v>173</v>
      </c>
      <c r="M60" t="s">
        <v>177</v>
      </c>
      <c r="N60">
        <v>90</v>
      </c>
      <c r="O60" t="s">
        <v>177</v>
      </c>
      <c r="P60">
        <v>100</v>
      </c>
      <c r="Q60" t="s">
        <v>177</v>
      </c>
      <c r="R60">
        <v>92.61</v>
      </c>
      <c r="S60" t="s">
        <v>173</v>
      </c>
      <c r="T60" t="s">
        <v>173</v>
      </c>
      <c r="U60" t="s">
        <v>178</v>
      </c>
      <c r="V60" t="s">
        <v>194</v>
      </c>
      <c r="W60" t="s">
        <v>177</v>
      </c>
      <c r="X60" t="s">
        <v>177</v>
      </c>
      <c r="Y60">
        <v>10</v>
      </c>
      <c r="Z60" t="s">
        <v>177</v>
      </c>
      <c r="AA60" t="s">
        <v>177</v>
      </c>
      <c r="AB60">
        <v>10</v>
      </c>
      <c r="AC60" t="s">
        <v>177</v>
      </c>
      <c r="AD60" t="s">
        <v>177</v>
      </c>
      <c r="AE60">
        <v>60</v>
      </c>
      <c r="AF60" t="s">
        <v>177</v>
      </c>
      <c r="AG60" t="s">
        <v>177</v>
      </c>
      <c r="AH60">
        <v>8</v>
      </c>
      <c r="AI60" t="s">
        <v>177</v>
      </c>
      <c r="AJ60" t="s">
        <v>177</v>
      </c>
      <c r="AK60">
        <v>50</v>
      </c>
      <c r="AL60">
        <v>90</v>
      </c>
      <c r="AM60" t="s">
        <v>172</v>
      </c>
      <c r="AN60" t="s">
        <v>172</v>
      </c>
      <c r="AO60" t="s">
        <v>180</v>
      </c>
      <c r="AP60">
        <v>10</v>
      </c>
      <c r="AQ60" t="s">
        <v>196</v>
      </c>
      <c r="AR60" t="s">
        <v>173</v>
      </c>
      <c r="AS60" t="s">
        <v>172</v>
      </c>
      <c r="AT60" t="s">
        <v>172</v>
      </c>
      <c r="AU60" t="s">
        <v>172</v>
      </c>
      <c r="AW60">
        <v>82</v>
      </c>
      <c r="AX60" t="s">
        <v>177</v>
      </c>
      <c r="AY60">
        <v>145</v>
      </c>
      <c r="AZ60" t="s">
        <v>173</v>
      </c>
      <c r="BB60" t="s">
        <v>177</v>
      </c>
      <c r="BC60">
        <v>84.52</v>
      </c>
      <c r="BD60" t="s">
        <v>177</v>
      </c>
      <c r="BE60">
        <v>10290</v>
      </c>
      <c r="BF60" t="s">
        <v>172</v>
      </c>
      <c r="BG60" t="s">
        <v>172</v>
      </c>
      <c r="BH60" t="s">
        <v>173</v>
      </c>
      <c r="BI60" t="s">
        <v>447</v>
      </c>
      <c r="BJ60" t="s">
        <v>448</v>
      </c>
      <c r="BK60" t="s">
        <v>173</v>
      </c>
      <c r="BM60" t="s">
        <v>173</v>
      </c>
      <c r="BN60" t="s">
        <v>184</v>
      </c>
      <c r="BO60" t="s">
        <v>185</v>
      </c>
      <c r="BQ60">
        <v>0</v>
      </c>
      <c r="BR60">
        <v>52</v>
      </c>
      <c r="BS60">
        <v>0</v>
      </c>
      <c r="BT60">
        <v>13710</v>
      </c>
      <c r="BU60">
        <v>13672</v>
      </c>
      <c r="BV60">
        <v>12835</v>
      </c>
      <c r="BW60">
        <v>13384</v>
      </c>
      <c r="BX60">
        <v>13908</v>
      </c>
      <c r="BY60">
        <v>13995</v>
      </c>
      <c r="BZ60">
        <v>14005</v>
      </c>
      <c r="CA60" t="s">
        <v>173</v>
      </c>
      <c r="CB60">
        <v>0</v>
      </c>
      <c r="CC60">
        <v>0</v>
      </c>
      <c r="CD60">
        <v>8</v>
      </c>
      <c r="CE60">
        <v>0</v>
      </c>
      <c r="CF60">
        <v>0</v>
      </c>
      <c r="CG60">
        <v>8</v>
      </c>
      <c r="CH60">
        <v>0</v>
      </c>
      <c r="CI60">
        <v>0</v>
      </c>
      <c r="CJ60">
        <v>9</v>
      </c>
      <c r="CK60">
        <v>0</v>
      </c>
      <c r="CL60">
        <v>0</v>
      </c>
      <c r="CM60">
        <v>9</v>
      </c>
      <c r="CN60">
        <v>0</v>
      </c>
      <c r="CO60">
        <v>0</v>
      </c>
      <c r="CP60">
        <v>7</v>
      </c>
      <c r="CQ60">
        <v>0</v>
      </c>
      <c r="CR60">
        <v>0</v>
      </c>
      <c r="CS60">
        <v>7</v>
      </c>
      <c r="CT60">
        <v>0</v>
      </c>
      <c r="CU60">
        <v>0</v>
      </c>
      <c r="CV60">
        <v>7</v>
      </c>
      <c r="CW60">
        <v>0</v>
      </c>
      <c r="CX60">
        <v>0</v>
      </c>
      <c r="CY60">
        <v>7</v>
      </c>
      <c r="CZ60">
        <v>0</v>
      </c>
      <c r="DA60">
        <v>0</v>
      </c>
      <c r="DB60">
        <v>7</v>
      </c>
      <c r="DC60">
        <v>0</v>
      </c>
      <c r="DD60">
        <v>0</v>
      </c>
      <c r="DE60">
        <v>10</v>
      </c>
      <c r="DF60">
        <v>0</v>
      </c>
      <c r="DG60">
        <v>0</v>
      </c>
      <c r="DH60">
        <v>10</v>
      </c>
      <c r="DI60">
        <v>0</v>
      </c>
      <c r="DJ60">
        <v>0</v>
      </c>
      <c r="DK60">
        <v>10</v>
      </c>
      <c r="DL60">
        <v>7</v>
      </c>
      <c r="DM60" t="s">
        <v>172</v>
      </c>
      <c r="DO60" t="s">
        <v>177</v>
      </c>
      <c r="DP60" t="s">
        <v>173</v>
      </c>
      <c r="DQ60" t="s">
        <v>173</v>
      </c>
      <c r="DR60">
        <v>1</v>
      </c>
      <c r="DS60">
        <v>1</v>
      </c>
      <c r="DT60">
        <v>607</v>
      </c>
      <c r="DU60">
        <v>0</v>
      </c>
      <c r="DV60">
        <v>0</v>
      </c>
      <c r="DW60">
        <v>0</v>
      </c>
      <c r="DX60">
        <v>0</v>
      </c>
      <c r="DY60">
        <v>0</v>
      </c>
      <c r="DZ60">
        <v>0</v>
      </c>
      <c r="EA60">
        <v>0</v>
      </c>
      <c r="EB60">
        <v>0</v>
      </c>
      <c r="EC60">
        <v>0</v>
      </c>
      <c r="ED60">
        <v>0</v>
      </c>
      <c r="EE60">
        <v>0</v>
      </c>
      <c r="EF60">
        <v>0</v>
      </c>
      <c r="EG60">
        <v>0</v>
      </c>
      <c r="EH60">
        <v>0</v>
      </c>
      <c r="EI60" t="s">
        <v>173</v>
      </c>
      <c r="EJ60">
        <v>92.61</v>
      </c>
      <c r="EK60" t="s">
        <v>173</v>
      </c>
      <c r="EM60" t="s">
        <v>173</v>
      </c>
      <c r="EO60">
        <v>777</v>
      </c>
      <c r="EP60">
        <v>145</v>
      </c>
      <c r="EQ60">
        <v>1</v>
      </c>
      <c r="ER60">
        <v>0</v>
      </c>
      <c r="ES60">
        <v>0</v>
      </c>
      <c r="ET60">
        <v>0</v>
      </c>
      <c r="EU60">
        <v>0</v>
      </c>
      <c r="EV60">
        <v>0</v>
      </c>
      <c r="EW60">
        <v>10</v>
      </c>
      <c r="EX60" t="s">
        <v>173</v>
      </c>
      <c r="EY60" t="s">
        <v>172</v>
      </c>
      <c r="FA60">
        <v>420</v>
      </c>
      <c r="FB60" t="s">
        <v>177</v>
      </c>
      <c r="FC60">
        <v>22</v>
      </c>
      <c r="FD60">
        <v>31</v>
      </c>
      <c r="FE60" t="s">
        <v>173</v>
      </c>
      <c r="FG60" t="s">
        <v>177</v>
      </c>
      <c r="FH60">
        <v>4262</v>
      </c>
      <c r="FI60" t="s">
        <v>177</v>
      </c>
      <c r="FJ60">
        <v>3649</v>
      </c>
      <c r="FK60" t="s">
        <v>186</v>
      </c>
      <c r="FL60" t="s">
        <v>172</v>
      </c>
      <c r="FM60" t="s">
        <v>177</v>
      </c>
      <c r="FN60" t="s">
        <v>177</v>
      </c>
      <c r="FO60" t="s">
        <v>449</v>
      </c>
      <c r="FP60" t="s">
        <v>450</v>
      </c>
    </row>
    <row r="61" spans="1:172" x14ac:dyDescent="0.2">
      <c r="A61" s="1">
        <v>60</v>
      </c>
      <c r="B61" t="s">
        <v>451</v>
      </c>
      <c r="C61" t="s">
        <v>173</v>
      </c>
      <c r="D61">
        <v>90</v>
      </c>
      <c r="E61" t="s">
        <v>172</v>
      </c>
      <c r="F61" t="s">
        <v>173</v>
      </c>
      <c r="G61" t="s">
        <v>175</v>
      </c>
      <c r="H61" t="s">
        <v>174</v>
      </c>
      <c r="I61" t="s">
        <v>192</v>
      </c>
      <c r="J61" t="s">
        <v>172</v>
      </c>
      <c r="K61" t="s">
        <v>172</v>
      </c>
      <c r="L61" t="s">
        <v>173</v>
      </c>
      <c r="M61" t="s">
        <v>177</v>
      </c>
      <c r="N61">
        <v>83</v>
      </c>
      <c r="O61" t="s">
        <v>177</v>
      </c>
      <c r="P61">
        <v>83</v>
      </c>
      <c r="Q61" t="s">
        <v>177</v>
      </c>
      <c r="R61">
        <v>85</v>
      </c>
      <c r="S61" t="s">
        <v>173</v>
      </c>
      <c r="T61" t="s">
        <v>173</v>
      </c>
      <c r="U61" t="s">
        <v>178</v>
      </c>
      <c r="V61" t="s">
        <v>194</v>
      </c>
      <c r="W61" t="s">
        <v>177</v>
      </c>
      <c r="X61" t="s">
        <v>177</v>
      </c>
      <c r="Y61">
        <v>11</v>
      </c>
      <c r="Z61" t="s">
        <v>177</v>
      </c>
      <c r="AA61" t="s">
        <v>177</v>
      </c>
      <c r="AB61">
        <v>11</v>
      </c>
      <c r="AC61" t="s">
        <v>177</v>
      </c>
      <c r="AD61" t="s">
        <v>177</v>
      </c>
      <c r="AE61">
        <v>81.8</v>
      </c>
      <c r="AF61" t="s">
        <v>177</v>
      </c>
      <c r="AG61" t="s">
        <v>177</v>
      </c>
      <c r="AH61">
        <v>9</v>
      </c>
      <c r="AI61" t="s">
        <v>177</v>
      </c>
      <c r="AJ61" t="s">
        <v>177</v>
      </c>
      <c r="AK61">
        <v>100</v>
      </c>
      <c r="AL61">
        <v>100</v>
      </c>
      <c r="AM61" t="s">
        <v>172</v>
      </c>
      <c r="AN61" t="s">
        <v>172</v>
      </c>
      <c r="AO61" t="s">
        <v>195</v>
      </c>
      <c r="AP61">
        <v>9</v>
      </c>
      <c r="AQ61" t="s">
        <v>196</v>
      </c>
      <c r="AR61" t="s">
        <v>172</v>
      </c>
      <c r="AS61" t="s">
        <v>172</v>
      </c>
      <c r="AT61" t="s">
        <v>172</v>
      </c>
      <c r="AU61" t="s">
        <v>172</v>
      </c>
      <c r="AV61" t="s">
        <v>452</v>
      </c>
      <c r="AW61">
        <v>41</v>
      </c>
      <c r="AX61" t="s">
        <v>177</v>
      </c>
      <c r="AY61">
        <v>245</v>
      </c>
      <c r="AZ61" t="s">
        <v>177</v>
      </c>
      <c r="BA61">
        <v>214</v>
      </c>
      <c r="BB61" t="s">
        <v>177</v>
      </c>
      <c r="BC61">
        <v>83</v>
      </c>
      <c r="BD61" t="s">
        <v>177</v>
      </c>
      <c r="BE61">
        <v>9835</v>
      </c>
      <c r="BF61" t="s">
        <v>172</v>
      </c>
      <c r="BG61" t="s">
        <v>172</v>
      </c>
      <c r="BH61" t="s">
        <v>173</v>
      </c>
      <c r="BI61" t="s">
        <v>453</v>
      </c>
      <c r="BJ61" t="s">
        <v>454</v>
      </c>
      <c r="BK61" t="s">
        <v>177</v>
      </c>
      <c r="BL61">
        <v>90</v>
      </c>
      <c r="BM61" t="s">
        <v>173</v>
      </c>
      <c r="BN61" t="s">
        <v>204</v>
      </c>
      <c r="BO61" t="s">
        <v>185</v>
      </c>
      <c r="BQ61">
        <v>0</v>
      </c>
      <c r="BR61">
        <v>275</v>
      </c>
      <c r="BS61">
        <v>0</v>
      </c>
      <c r="BT61">
        <v>3337</v>
      </c>
      <c r="BU61">
        <v>2648</v>
      </c>
      <c r="BV61">
        <v>5225</v>
      </c>
      <c r="BW61">
        <v>4954</v>
      </c>
      <c r="BX61">
        <v>5258</v>
      </c>
      <c r="BY61">
        <v>4316</v>
      </c>
      <c r="BZ61">
        <v>17694</v>
      </c>
      <c r="CA61" t="s">
        <v>173</v>
      </c>
      <c r="CB61">
        <v>0</v>
      </c>
      <c r="CC61">
        <v>0</v>
      </c>
      <c r="CD61">
        <v>9</v>
      </c>
      <c r="CE61">
        <v>0</v>
      </c>
      <c r="CF61">
        <v>0</v>
      </c>
      <c r="CG61">
        <v>9</v>
      </c>
      <c r="CH61">
        <v>0</v>
      </c>
      <c r="CI61">
        <v>0</v>
      </c>
      <c r="CJ61">
        <v>9</v>
      </c>
      <c r="CK61">
        <v>0</v>
      </c>
      <c r="CL61">
        <v>0</v>
      </c>
      <c r="CM61">
        <v>9</v>
      </c>
      <c r="CN61">
        <v>0</v>
      </c>
      <c r="CO61">
        <v>0</v>
      </c>
      <c r="CP61">
        <v>9</v>
      </c>
      <c r="CQ61">
        <v>0</v>
      </c>
      <c r="CR61">
        <v>0</v>
      </c>
      <c r="CS61">
        <v>9</v>
      </c>
      <c r="CT61">
        <v>0</v>
      </c>
      <c r="CU61">
        <v>0</v>
      </c>
      <c r="CV61">
        <v>9</v>
      </c>
      <c r="CW61">
        <v>0</v>
      </c>
      <c r="CX61">
        <v>0</v>
      </c>
      <c r="CY61">
        <v>9</v>
      </c>
      <c r="CZ61">
        <v>0</v>
      </c>
      <c r="DA61">
        <v>0</v>
      </c>
      <c r="DB61">
        <v>9</v>
      </c>
      <c r="DC61">
        <v>0</v>
      </c>
      <c r="DD61">
        <v>0</v>
      </c>
      <c r="DE61">
        <v>9</v>
      </c>
      <c r="DF61">
        <v>0</v>
      </c>
      <c r="DG61">
        <v>0</v>
      </c>
      <c r="DH61">
        <v>9</v>
      </c>
      <c r="DI61">
        <v>0</v>
      </c>
      <c r="DJ61">
        <v>0</v>
      </c>
      <c r="DK61">
        <v>9</v>
      </c>
      <c r="DL61">
        <v>20</v>
      </c>
      <c r="DM61" t="s">
        <v>173</v>
      </c>
      <c r="DN61">
        <v>0</v>
      </c>
      <c r="DO61" t="s">
        <v>173</v>
      </c>
      <c r="DP61" t="s">
        <v>173</v>
      </c>
      <c r="DQ61" t="s">
        <v>173</v>
      </c>
      <c r="DR61">
        <v>10</v>
      </c>
      <c r="DS61">
        <v>2</v>
      </c>
      <c r="DT61">
        <v>154</v>
      </c>
      <c r="DU61">
        <v>0</v>
      </c>
      <c r="DV61">
        <v>0</v>
      </c>
      <c r="DW61">
        <v>0</v>
      </c>
      <c r="DX61">
        <v>0</v>
      </c>
      <c r="DY61">
        <v>0</v>
      </c>
      <c r="DZ61">
        <v>0</v>
      </c>
      <c r="EA61">
        <v>0</v>
      </c>
      <c r="EB61">
        <v>0</v>
      </c>
      <c r="EC61">
        <v>0</v>
      </c>
      <c r="ED61">
        <v>0</v>
      </c>
      <c r="EE61">
        <v>0</v>
      </c>
      <c r="EF61">
        <v>0</v>
      </c>
      <c r="EG61">
        <v>0</v>
      </c>
      <c r="EH61">
        <v>0</v>
      </c>
      <c r="EI61" t="s">
        <v>173</v>
      </c>
      <c r="EJ61">
        <v>100</v>
      </c>
      <c r="EK61" t="s">
        <v>177</v>
      </c>
      <c r="EL61">
        <v>11</v>
      </c>
      <c r="EM61" t="s">
        <v>173</v>
      </c>
      <c r="EO61">
        <v>0</v>
      </c>
      <c r="EP61">
        <v>47</v>
      </c>
      <c r="EQ61">
        <v>0</v>
      </c>
      <c r="ER61">
        <v>0</v>
      </c>
      <c r="ES61">
        <v>0</v>
      </c>
      <c r="ET61">
        <v>0</v>
      </c>
      <c r="EU61">
        <v>0</v>
      </c>
      <c r="EV61">
        <v>0</v>
      </c>
      <c r="EW61">
        <v>100</v>
      </c>
      <c r="EX61" t="s">
        <v>173</v>
      </c>
      <c r="EY61" t="s">
        <v>172</v>
      </c>
      <c r="FA61">
        <v>280</v>
      </c>
      <c r="FB61" t="s">
        <v>177</v>
      </c>
      <c r="FC61">
        <v>8</v>
      </c>
      <c r="FD61">
        <v>20</v>
      </c>
      <c r="FE61" t="s">
        <v>173</v>
      </c>
      <c r="FG61" t="s">
        <v>177</v>
      </c>
      <c r="FH61">
        <v>3850</v>
      </c>
      <c r="FI61" t="s">
        <v>177</v>
      </c>
      <c r="FJ61">
        <v>3458</v>
      </c>
      <c r="FK61" t="s">
        <v>186</v>
      </c>
      <c r="FL61" t="s">
        <v>172</v>
      </c>
      <c r="FM61" t="s">
        <v>177</v>
      </c>
      <c r="FN61" t="s">
        <v>177</v>
      </c>
      <c r="FO61" t="s">
        <v>455</v>
      </c>
      <c r="FP61" t="s">
        <v>456</v>
      </c>
    </row>
    <row r="62" spans="1:172" x14ac:dyDescent="0.2">
      <c r="A62" s="1">
        <v>61</v>
      </c>
      <c r="B62" t="s">
        <v>457</v>
      </c>
      <c r="C62" t="s">
        <v>172</v>
      </c>
      <c r="E62" t="s">
        <v>173</v>
      </c>
      <c r="F62" t="s">
        <v>173</v>
      </c>
      <c r="G62" t="s">
        <v>190</v>
      </c>
      <c r="H62" t="s">
        <v>201</v>
      </c>
      <c r="I62" t="s">
        <v>192</v>
      </c>
      <c r="J62" t="s">
        <v>172</v>
      </c>
      <c r="K62" t="s">
        <v>172</v>
      </c>
      <c r="L62" t="s">
        <v>173</v>
      </c>
      <c r="M62" t="s">
        <v>177</v>
      </c>
      <c r="N62">
        <v>94</v>
      </c>
      <c r="O62" t="s">
        <v>177</v>
      </c>
      <c r="P62">
        <v>92</v>
      </c>
      <c r="Q62" t="s">
        <v>177</v>
      </c>
      <c r="R62">
        <v>97</v>
      </c>
      <c r="S62" t="s">
        <v>173</v>
      </c>
      <c r="T62" t="s">
        <v>173</v>
      </c>
      <c r="U62" t="s">
        <v>175</v>
      </c>
      <c r="V62" t="s">
        <v>194</v>
      </c>
      <c r="W62" t="s">
        <v>177</v>
      </c>
      <c r="X62" t="s">
        <v>177</v>
      </c>
      <c r="Y62">
        <v>2</v>
      </c>
      <c r="Z62" t="s">
        <v>177</v>
      </c>
      <c r="AA62" t="s">
        <v>177</v>
      </c>
      <c r="AB62">
        <v>2</v>
      </c>
      <c r="AC62" t="s">
        <v>177</v>
      </c>
      <c r="AD62" t="s">
        <v>177</v>
      </c>
      <c r="AE62">
        <v>100</v>
      </c>
      <c r="AF62" t="s">
        <v>177</v>
      </c>
      <c r="AG62" t="s">
        <v>177</v>
      </c>
      <c r="AH62">
        <v>1</v>
      </c>
      <c r="AI62" t="s">
        <v>177</v>
      </c>
      <c r="AJ62" t="s">
        <v>177</v>
      </c>
      <c r="AK62">
        <v>100</v>
      </c>
      <c r="AL62">
        <v>100</v>
      </c>
      <c r="AM62" t="s">
        <v>172</v>
      </c>
      <c r="AN62" t="s">
        <v>172</v>
      </c>
      <c r="AO62" t="s">
        <v>195</v>
      </c>
      <c r="AP62">
        <v>4</v>
      </c>
      <c r="AQ62" t="s">
        <v>196</v>
      </c>
      <c r="AR62" t="s">
        <v>172</v>
      </c>
      <c r="AS62" t="s">
        <v>173</v>
      </c>
      <c r="AT62" t="s">
        <v>172</v>
      </c>
      <c r="AU62" t="s">
        <v>172</v>
      </c>
      <c r="AW62">
        <v>21</v>
      </c>
      <c r="AX62" t="s">
        <v>177</v>
      </c>
      <c r="AY62">
        <v>101</v>
      </c>
      <c r="AZ62" t="s">
        <v>177</v>
      </c>
      <c r="BA62">
        <v>92</v>
      </c>
      <c r="BB62" t="s">
        <v>177</v>
      </c>
      <c r="BC62">
        <v>86.81</v>
      </c>
      <c r="BD62" t="s">
        <v>177</v>
      </c>
      <c r="BE62">
        <v>9832</v>
      </c>
      <c r="BF62" t="s">
        <v>172</v>
      </c>
      <c r="BG62" t="s">
        <v>172</v>
      </c>
      <c r="BH62" t="s">
        <v>173</v>
      </c>
      <c r="BI62" t="s">
        <v>458</v>
      </c>
      <c r="BJ62" t="s">
        <v>459</v>
      </c>
      <c r="BK62" t="s">
        <v>177</v>
      </c>
      <c r="BL62">
        <v>2</v>
      </c>
      <c r="BM62" t="s">
        <v>173</v>
      </c>
      <c r="BN62" t="s">
        <v>184</v>
      </c>
      <c r="BO62" t="s">
        <v>185</v>
      </c>
      <c r="BQ62">
        <v>0</v>
      </c>
      <c r="BR62">
        <v>0</v>
      </c>
      <c r="BS62">
        <v>0</v>
      </c>
      <c r="BT62">
        <v>3252</v>
      </c>
      <c r="BU62">
        <v>3062</v>
      </c>
      <c r="BV62">
        <v>3028</v>
      </c>
      <c r="BW62">
        <v>2914</v>
      </c>
      <c r="BX62">
        <v>3078</v>
      </c>
      <c r="BY62">
        <v>3145</v>
      </c>
      <c r="BZ62">
        <v>2498</v>
      </c>
      <c r="CA62" t="s">
        <v>173</v>
      </c>
      <c r="CB62">
        <v>0</v>
      </c>
      <c r="CC62">
        <v>2</v>
      </c>
      <c r="CD62">
        <v>2</v>
      </c>
      <c r="CE62">
        <v>0</v>
      </c>
      <c r="CF62">
        <v>2</v>
      </c>
      <c r="CG62">
        <v>2</v>
      </c>
      <c r="CH62">
        <v>0</v>
      </c>
      <c r="CI62">
        <v>2</v>
      </c>
      <c r="CJ62">
        <v>2</v>
      </c>
      <c r="CK62">
        <v>0</v>
      </c>
      <c r="CL62">
        <v>2</v>
      </c>
      <c r="CM62">
        <v>2</v>
      </c>
      <c r="CN62">
        <v>0</v>
      </c>
      <c r="CO62">
        <v>2</v>
      </c>
      <c r="CP62">
        <v>2</v>
      </c>
      <c r="CQ62">
        <v>0</v>
      </c>
      <c r="CR62">
        <v>2</v>
      </c>
      <c r="CS62">
        <v>2</v>
      </c>
      <c r="CT62">
        <v>0</v>
      </c>
      <c r="CU62">
        <v>2</v>
      </c>
      <c r="CV62">
        <v>2</v>
      </c>
      <c r="CW62">
        <v>0</v>
      </c>
      <c r="CX62">
        <v>2</v>
      </c>
      <c r="CY62">
        <v>2</v>
      </c>
      <c r="CZ62">
        <v>0</v>
      </c>
      <c r="DA62">
        <v>2</v>
      </c>
      <c r="DB62">
        <v>2</v>
      </c>
      <c r="DC62">
        <v>0</v>
      </c>
      <c r="DD62">
        <v>2</v>
      </c>
      <c r="DE62">
        <v>2</v>
      </c>
      <c r="DF62">
        <v>0</v>
      </c>
      <c r="DG62">
        <v>2</v>
      </c>
      <c r="DH62">
        <v>2</v>
      </c>
      <c r="DI62">
        <v>0</v>
      </c>
      <c r="DJ62">
        <v>2</v>
      </c>
      <c r="DK62">
        <v>2</v>
      </c>
      <c r="DL62">
        <v>60</v>
      </c>
      <c r="DM62" t="s">
        <v>172</v>
      </c>
      <c r="DO62" t="s">
        <v>177</v>
      </c>
      <c r="DP62" t="s">
        <v>173</v>
      </c>
      <c r="DQ62" t="s">
        <v>173</v>
      </c>
      <c r="DR62">
        <v>2</v>
      </c>
      <c r="DS62">
        <v>2</v>
      </c>
      <c r="DT62">
        <v>83</v>
      </c>
      <c r="DU62">
        <v>15</v>
      </c>
      <c r="DV62">
        <v>81</v>
      </c>
      <c r="DW62">
        <v>0</v>
      </c>
      <c r="DX62">
        <v>0</v>
      </c>
      <c r="DY62">
        <v>1</v>
      </c>
      <c r="DZ62">
        <v>0</v>
      </c>
      <c r="EA62">
        <v>0</v>
      </c>
      <c r="EB62">
        <v>0</v>
      </c>
      <c r="EC62">
        <v>0</v>
      </c>
      <c r="ED62">
        <v>0</v>
      </c>
      <c r="EE62">
        <v>0</v>
      </c>
      <c r="EF62">
        <v>0</v>
      </c>
      <c r="EG62">
        <v>0</v>
      </c>
      <c r="EH62">
        <v>14</v>
      </c>
      <c r="EI62" t="s">
        <v>173</v>
      </c>
      <c r="EJ62">
        <v>93.87</v>
      </c>
      <c r="EK62" t="s">
        <v>177</v>
      </c>
      <c r="EL62">
        <v>3</v>
      </c>
      <c r="EM62" t="s">
        <v>177</v>
      </c>
      <c r="EN62">
        <v>0</v>
      </c>
      <c r="EO62">
        <v>485</v>
      </c>
      <c r="EP62">
        <v>117</v>
      </c>
      <c r="EQ62">
        <v>0</v>
      </c>
      <c r="ER62">
        <v>0</v>
      </c>
      <c r="ES62">
        <v>0</v>
      </c>
      <c r="ET62">
        <v>0</v>
      </c>
      <c r="EU62">
        <v>0</v>
      </c>
      <c r="EV62">
        <v>0</v>
      </c>
      <c r="EW62">
        <v>4</v>
      </c>
      <c r="EX62" t="s">
        <v>173</v>
      </c>
      <c r="EY62" t="s">
        <v>172</v>
      </c>
      <c r="FA62">
        <v>100</v>
      </c>
      <c r="FB62" t="s">
        <v>177</v>
      </c>
      <c r="FC62">
        <v>5</v>
      </c>
      <c r="FD62">
        <v>28.01</v>
      </c>
      <c r="FE62" t="s">
        <v>173</v>
      </c>
      <c r="FG62" t="s">
        <v>177</v>
      </c>
      <c r="FH62">
        <v>1237</v>
      </c>
      <c r="FI62" t="s">
        <v>177</v>
      </c>
      <c r="FJ62">
        <v>1195</v>
      </c>
      <c r="FK62" t="s">
        <v>186</v>
      </c>
      <c r="FL62" t="s">
        <v>172</v>
      </c>
      <c r="FM62" t="s">
        <v>177</v>
      </c>
      <c r="FN62" t="s">
        <v>177</v>
      </c>
      <c r="FO62" t="s">
        <v>460</v>
      </c>
      <c r="FP62" t="s">
        <v>461</v>
      </c>
    </row>
    <row r="63" spans="1:172" x14ac:dyDescent="0.2">
      <c r="A63" s="1">
        <v>62</v>
      </c>
      <c r="B63" t="s">
        <v>462</v>
      </c>
      <c r="C63" t="s">
        <v>173</v>
      </c>
      <c r="D63">
        <v>30</v>
      </c>
      <c r="E63" t="s">
        <v>173</v>
      </c>
      <c r="F63" t="s">
        <v>173</v>
      </c>
      <c r="G63" t="s">
        <v>174</v>
      </c>
      <c r="H63" t="s">
        <v>174</v>
      </c>
      <c r="I63" t="s">
        <v>192</v>
      </c>
      <c r="J63" t="s">
        <v>173</v>
      </c>
      <c r="K63" t="s">
        <v>173</v>
      </c>
      <c r="L63" t="s">
        <v>173</v>
      </c>
      <c r="M63" t="s">
        <v>177</v>
      </c>
      <c r="N63">
        <v>95</v>
      </c>
      <c r="O63" t="s">
        <v>177</v>
      </c>
      <c r="P63">
        <v>90</v>
      </c>
      <c r="Q63" t="s">
        <v>177</v>
      </c>
      <c r="R63">
        <v>90</v>
      </c>
      <c r="S63" t="s">
        <v>173</v>
      </c>
      <c r="T63" t="s">
        <v>173</v>
      </c>
      <c r="U63" t="s">
        <v>193</v>
      </c>
      <c r="V63" t="s">
        <v>194</v>
      </c>
      <c r="W63" t="s">
        <v>177</v>
      </c>
      <c r="X63" t="s">
        <v>177</v>
      </c>
      <c r="Y63">
        <v>45</v>
      </c>
      <c r="Z63" t="s">
        <v>177</v>
      </c>
      <c r="AA63" t="s">
        <v>177</v>
      </c>
      <c r="AB63">
        <v>45</v>
      </c>
      <c r="AC63" t="s">
        <v>177</v>
      </c>
      <c r="AD63" t="s">
        <v>177</v>
      </c>
      <c r="AE63">
        <v>17</v>
      </c>
      <c r="AF63" t="s">
        <v>177</v>
      </c>
      <c r="AG63" t="s">
        <v>177</v>
      </c>
      <c r="AH63">
        <v>17</v>
      </c>
      <c r="AI63" t="s">
        <v>177</v>
      </c>
      <c r="AJ63" t="s">
        <v>177</v>
      </c>
      <c r="AK63">
        <v>17</v>
      </c>
      <c r="AL63">
        <v>100</v>
      </c>
      <c r="AM63" t="s">
        <v>172</v>
      </c>
      <c r="AN63" t="s">
        <v>172</v>
      </c>
      <c r="AO63" t="s">
        <v>195</v>
      </c>
      <c r="AP63">
        <v>18</v>
      </c>
      <c r="AQ63" t="s">
        <v>196</v>
      </c>
      <c r="AR63" t="s">
        <v>172</v>
      </c>
      <c r="AS63" t="s">
        <v>173</v>
      </c>
      <c r="AT63" t="s">
        <v>173</v>
      </c>
      <c r="AU63" t="s">
        <v>172</v>
      </c>
      <c r="AW63">
        <v>157</v>
      </c>
      <c r="AX63" t="s">
        <v>177</v>
      </c>
      <c r="AY63">
        <v>410</v>
      </c>
      <c r="AZ63" t="s">
        <v>177</v>
      </c>
      <c r="BA63">
        <v>933</v>
      </c>
      <c r="BB63" t="s">
        <v>177</v>
      </c>
      <c r="BC63">
        <v>95</v>
      </c>
      <c r="BD63" t="s">
        <v>177</v>
      </c>
      <c r="BE63">
        <v>55001</v>
      </c>
      <c r="BF63" t="s">
        <v>173</v>
      </c>
      <c r="BG63" t="s">
        <v>172</v>
      </c>
      <c r="BH63" t="s">
        <v>172</v>
      </c>
      <c r="BK63" t="s">
        <v>177</v>
      </c>
      <c r="BL63">
        <v>30</v>
      </c>
      <c r="BM63" t="s">
        <v>173</v>
      </c>
      <c r="BN63" t="s">
        <v>184</v>
      </c>
      <c r="BO63" t="s">
        <v>197</v>
      </c>
      <c r="BQ63">
        <v>270</v>
      </c>
      <c r="BR63">
        <v>200</v>
      </c>
      <c r="BS63">
        <v>0</v>
      </c>
      <c r="BT63">
        <v>17.716999999999999</v>
      </c>
      <c r="BU63">
        <v>24.204999999999998</v>
      </c>
      <c r="BV63">
        <v>34.561</v>
      </c>
      <c r="BW63">
        <v>39.048999999999999</v>
      </c>
      <c r="BX63">
        <v>40.948999999999998</v>
      </c>
      <c r="BY63">
        <v>39.988999999999997</v>
      </c>
      <c r="BZ63">
        <v>40.344999999999999</v>
      </c>
      <c r="CA63" t="s">
        <v>173</v>
      </c>
      <c r="CB63">
        <v>0</v>
      </c>
      <c r="CC63">
        <v>0</v>
      </c>
      <c r="CD63">
        <v>18</v>
      </c>
      <c r="CE63">
        <v>0</v>
      </c>
      <c r="CF63">
        <v>0</v>
      </c>
      <c r="CG63">
        <v>18</v>
      </c>
      <c r="CH63">
        <v>0</v>
      </c>
      <c r="CI63">
        <v>0</v>
      </c>
      <c r="CJ63">
        <v>18</v>
      </c>
      <c r="CK63">
        <v>0</v>
      </c>
      <c r="CL63">
        <v>0</v>
      </c>
      <c r="CM63">
        <v>18</v>
      </c>
      <c r="CN63">
        <v>0</v>
      </c>
      <c r="CO63">
        <v>0</v>
      </c>
      <c r="CP63">
        <v>18</v>
      </c>
      <c r="CQ63">
        <v>0</v>
      </c>
      <c r="CR63">
        <v>0</v>
      </c>
      <c r="CS63">
        <v>18</v>
      </c>
      <c r="CT63">
        <v>0</v>
      </c>
      <c r="CU63">
        <v>0</v>
      </c>
      <c r="CV63">
        <v>18</v>
      </c>
      <c r="CW63">
        <v>0</v>
      </c>
      <c r="CX63">
        <v>0</v>
      </c>
      <c r="CY63">
        <v>18</v>
      </c>
      <c r="CZ63">
        <v>0</v>
      </c>
      <c r="DA63">
        <v>0</v>
      </c>
      <c r="DB63">
        <v>18</v>
      </c>
      <c r="DC63">
        <v>0</v>
      </c>
      <c r="DD63">
        <v>0</v>
      </c>
      <c r="DE63">
        <v>18</v>
      </c>
      <c r="DF63">
        <v>0</v>
      </c>
      <c r="DG63">
        <v>0</v>
      </c>
      <c r="DH63">
        <v>18</v>
      </c>
      <c r="DI63">
        <v>0</v>
      </c>
      <c r="DJ63">
        <v>0</v>
      </c>
      <c r="DK63">
        <v>18</v>
      </c>
      <c r="DL63">
        <v>20</v>
      </c>
      <c r="DM63" t="s">
        <v>172</v>
      </c>
      <c r="DO63" t="s">
        <v>177</v>
      </c>
      <c r="DP63" t="s">
        <v>173</v>
      </c>
      <c r="DQ63" t="s">
        <v>173</v>
      </c>
      <c r="DR63">
        <v>2</v>
      </c>
      <c r="DS63">
        <v>1</v>
      </c>
      <c r="DT63">
        <v>372</v>
      </c>
      <c r="DU63">
        <v>34</v>
      </c>
      <c r="DV63">
        <v>372</v>
      </c>
      <c r="DW63">
        <v>34</v>
      </c>
      <c r="DX63">
        <v>5</v>
      </c>
      <c r="DY63">
        <v>36</v>
      </c>
      <c r="DZ63">
        <v>10</v>
      </c>
      <c r="EA63">
        <v>17</v>
      </c>
      <c r="EB63">
        <v>9</v>
      </c>
      <c r="EC63">
        <v>65</v>
      </c>
      <c r="ED63">
        <v>23</v>
      </c>
      <c r="EE63">
        <v>26</v>
      </c>
      <c r="EF63">
        <v>29</v>
      </c>
      <c r="EG63">
        <v>7</v>
      </c>
      <c r="EH63">
        <v>34</v>
      </c>
      <c r="EI63" t="s">
        <v>173</v>
      </c>
      <c r="EJ63">
        <v>89</v>
      </c>
      <c r="EK63" t="s">
        <v>177</v>
      </c>
      <c r="EL63">
        <v>10</v>
      </c>
      <c r="EM63" t="s">
        <v>173</v>
      </c>
      <c r="EO63">
        <v>53</v>
      </c>
      <c r="EP63">
        <v>1360</v>
      </c>
      <c r="EQ63">
        <v>0</v>
      </c>
      <c r="ER63">
        <v>1</v>
      </c>
      <c r="ES63">
        <v>0</v>
      </c>
      <c r="ET63">
        <v>0</v>
      </c>
      <c r="EU63">
        <v>0</v>
      </c>
      <c r="EV63">
        <v>0</v>
      </c>
      <c r="EW63">
        <v>18</v>
      </c>
      <c r="EX63" t="s">
        <v>173</v>
      </c>
      <c r="EY63" t="s">
        <v>173</v>
      </c>
      <c r="EZ63">
        <v>8</v>
      </c>
      <c r="FA63">
        <v>40</v>
      </c>
      <c r="FB63" t="s">
        <v>177</v>
      </c>
      <c r="FC63">
        <v>25</v>
      </c>
      <c r="FD63">
        <v>18.2</v>
      </c>
      <c r="FE63" t="s">
        <v>177</v>
      </c>
      <c r="FF63">
        <v>50000</v>
      </c>
      <c r="FG63" t="s">
        <v>177</v>
      </c>
      <c r="FH63">
        <v>7.9429999999999996</v>
      </c>
      <c r="FI63" t="s">
        <v>177</v>
      </c>
      <c r="FJ63">
        <v>7.9429999999999996</v>
      </c>
      <c r="FK63" t="s">
        <v>186</v>
      </c>
      <c r="FL63" t="s">
        <v>172</v>
      </c>
      <c r="FM63" t="s">
        <v>177</v>
      </c>
      <c r="FN63" t="s">
        <v>177</v>
      </c>
      <c r="FO63" t="s">
        <v>463</v>
      </c>
      <c r="FP63" t="s">
        <v>464</v>
      </c>
    </row>
    <row r="64" spans="1:172" x14ac:dyDescent="0.2">
      <c r="A64" s="1">
        <v>63</v>
      </c>
      <c r="B64" t="s">
        <v>465</v>
      </c>
      <c r="C64" t="s">
        <v>172</v>
      </c>
      <c r="E64" t="s">
        <v>172</v>
      </c>
      <c r="F64" t="s">
        <v>173</v>
      </c>
      <c r="G64" t="s">
        <v>190</v>
      </c>
      <c r="H64" t="s">
        <v>201</v>
      </c>
      <c r="I64" t="s">
        <v>192</v>
      </c>
      <c r="J64" t="s">
        <v>172</v>
      </c>
      <c r="K64" t="s">
        <v>172</v>
      </c>
      <c r="L64" t="s">
        <v>172</v>
      </c>
      <c r="M64" t="s">
        <v>177</v>
      </c>
      <c r="N64">
        <v>90</v>
      </c>
      <c r="O64" t="s">
        <v>177</v>
      </c>
      <c r="P64">
        <v>75</v>
      </c>
      <c r="Q64" t="s">
        <v>177</v>
      </c>
      <c r="R64">
        <v>93</v>
      </c>
      <c r="S64" t="s">
        <v>173</v>
      </c>
      <c r="T64" t="s">
        <v>173</v>
      </c>
      <c r="U64" t="s">
        <v>193</v>
      </c>
      <c r="V64" t="s">
        <v>194</v>
      </c>
      <c r="W64" t="s">
        <v>177</v>
      </c>
      <c r="X64" t="s">
        <v>177</v>
      </c>
      <c r="Y64">
        <v>2</v>
      </c>
      <c r="Z64" t="s">
        <v>177</v>
      </c>
      <c r="AA64" t="s">
        <v>177</v>
      </c>
      <c r="AB64">
        <v>1</v>
      </c>
      <c r="AC64" t="s">
        <v>177</v>
      </c>
      <c r="AD64" t="s">
        <v>177</v>
      </c>
      <c r="AE64">
        <v>100</v>
      </c>
      <c r="AF64" t="s">
        <v>177</v>
      </c>
      <c r="AG64" t="s">
        <v>177</v>
      </c>
      <c r="AH64">
        <v>2</v>
      </c>
      <c r="AI64" t="s">
        <v>177</v>
      </c>
      <c r="AJ64" t="s">
        <v>177</v>
      </c>
      <c r="AK64">
        <v>100</v>
      </c>
      <c r="AL64">
        <v>100</v>
      </c>
      <c r="AM64" t="s">
        <v>173</v>
      </c>
      <c r="AN64" t="s">
        <v>172</v>
      </c>
      <c r="AO64" t="s">
        <v>180</v>
      </c>
      <c r="AP64">
        <v>7</v>
      </c>
      <c r="AQ64" t="s">
        <v>196</v>
      </c>
      <c r="AR64" t="s">
        <v>173</v>
      </c>
      <c r="AS64" t="s">
        <v>172</v>
      </c>
      <c r="AT64" t="s">
        <v>172</v>
      </c>
      <c r="AU64" t="s">
        <v>172</v>
      </c>
      <c r="AW64">
        <v>20</v>
      </c>
      <c r="AX64" t="s">
        <v>177</v>
      </c>
      <c r="AY64">
        <v>174</v>
      </c>
      <c r="AZ64" t="s">
        <v>177</v>
      </c>
      <c r="BA64">
        <v>132</v>
      </c>
      <c r="BB64" t="s">
        <v>177</v>
      </c>
      <c r="BC64">
        <v>80</v>
      </c>
      <c r="BD64" t="s">
        <v>177</v>
      </c>
      <c r="BE64">
        <v>8756</v>
      </c>
      <c r="BF64" t="s">
        <v>173</v>
      </c>
      <c r="BG64" t="s">
        <v>172</v>
      </c>
      <c r="BH64" t="s">
        <v>172</v>
      </c>
      <c r="BK64" t="s">
        <v>177</v>
      </c>
      <c r="BL64">
        <v>4</v>
      </c>
      <c r="BM64" t="s">
        <v>173</v>
      </c>
      <c r="BN64" t="s">
        <v>184</v>
      </c>
      <c r="BO64" t="s">
        <v>185</v>
      </c>
      <c r="BQ64">
        <v>0</v>
      </c>
      <c r="BR64">
        <v>4</v>
      </c>
      <c r="BS64">
        <v>0</v>
      </c>
      <c r="BT64">
        <v>5133</v>
      </c>
      <c r="BU64">
        <v>5308</v>
      </c>
      <c r="BV64">
        <v>5126</v>
      </c>
      <c r="BW64">
        <v>5222</v>
      </c>
      <c r="BX64">
        <v>5093</v>
      </c>
      <c r="BY64">
        <v>5279</v>
      </c>
      <c r="BZ64">
        <v>0</v>
      </c>
      <c r="CA64" t="s">
        <v>173</v>
      </c>
      <c r="CB64">
        <v>0</v>
      </c>
      <c r="CC64">
        <v>0</v>
      </c>
      <c r="CD64">
        <v>7</v>
      </c>
      <c r="CE64">
        <v>0</v>
      </c>
      <c r="CF64">
        <v>0</v>
      </c>
      <c r="CG64">
        <v>7</v>
      </c>
      <c r="CH64">
        <v>0</v>
      </c>
      <c r="CI64">
        <v>0</v>
      </c>
      <c r="CJ64">
        <v>6</v>
      </c>
      <c r="CK64">
        <v>0</v>
      </c>
      <c r="CL64">
        <v>0</v>
      </c>
      <c r="CM64">
        <v>7</v>
      </c>
      <c r="CN64">
        <v>0</v>
      </c>
      <c r="CO64">
        <v>0</v>
      </c>
      <c r="CP64">
        <v>7</v>
      </c>
      <c r="CQ64">
        <v>0</v>
      </c>
      <c r="CR64">
        <v>0</v>
      </c>
      <c r="CS64">
        <v>7</v>
      </c>
      <c r="CT64">
        <v>0</v>
      </c>
      <c r="CU64">
        <v>0</v>
      </c>
      <c r="CV64">
        <v>7</v>
      </c>
      <c r="CW64">
        <v>0</v>
      </c>
      <c r="CX64">
        <v>0</v>
      </c>
      <c r="CY64">
        <v>7</v>
      </c>
      <c r="CZ64">
        <v>0</v>
      </c>
      <c r="DA64">
        <v>0</v>
      </c>
      <c r="DB64">
        <v>7</v>
      </c>
      <c r="DC64">
        <v>0</v>
      </c>
      <c r="DD64">
        <v>0</v>
      </c>
      <c r="DE64">
        <v>7</v>
      </c>
      <c r="DF64">
        <v>0</v>
      </c>
      <c r="DG64">
        <v>0</v>
      </c>
      <c r="DH64">
        <v>7</v>
      </c>
      <c r="DI64">
        <v>0</v>
      </c>
      <c r="DJ64">
        <v>0</v>
      </c>
      <c r="DK64">
        <v>7</v>
      </c>
      <c r="DL64">
        <v>5</v>
      </c>
      <c r="DM64" t="s">
        <v>172</v>
      </c>
      <c r="DO64" t="s">
        <v>177</v>
      </c>
      <c r="DP64" t="s">
        <v>173</v>
      </c>
      <c r="DQ64" t="s">
        <v>173</v>
      </c>
      <c r="DR64">
        <v>9</v>
      </c>
      <c r="DS64">
        <v>2</v>
      </c>
      <c r="DT64">
        <v>33</v>
      </c>
      <c r="DU64">
        <v>33</v>
      </c>
      <c r="DV64">
        <v>33</v>
      </c>
      <c r="DW64">
        <v>0</v>
      </c>
      <c r="DX64">
        <v>0</v>
      </c>
      <c r="DY64">
        <v>13</v>
      </c>
      <c r="DZ64">
        <v>0</v>
      </c>
      <c r="EA64">
        <v>2</v>
      </c>
      <c r="EB64">
        <v>2</v>
      </c>
      <c r="EC64">
        <v>5</v>
      </c>
      <c r="ED64">
        <v>2</v>
      </c>
      <c r="EE64">
        <v>0</v>
      </c>
      <c r="EF64">
        <v>9</v>
      </c>
      <c r="EG64">
        <v>0</v>
      </c>
      <c r="EH64">
        <v>0</v>
      </c>
      <c r="EI64" t="s">
        <v>173</v>
      </c>
      <c r="EJ64">
        <v>90</v>
      </c>
      <c r="EK64" t="s">
        <v>177</v>
      </c>
      <c r="EL64">
        <v>0</v>
      </c>
      <c r="EM64" t="s">
        <v>177</v>
      </c>
      <c r="EN64">
        <v>0</v>
      </c>
      <c r="EO64">
        <v>0</v>
      </c>
      <c r="EP64">
        <v>0</v>
      </c>
      <c r="EQ64">
        <v>0</v>
      </c>
      <c r="ER64">
        <v>0</v>
      </c>
      <c r="ES64">
        <v>0</v>
      </c>
      <c r="ET64">
        <v>0</v>
      </c>
      <c r="EU64">
        <v>0</v>
      </c>
      <c r="EV64">
        <v>0</v>
      </c>
      <c r="EW64">
        <v>4</v>
      </c>
      <c r="EX64" t="s">
        <v>173</v>
      </c>
      <c r="EY64" t="s">
        <v>173</v>
      </c>
      <c r="EZ64">
        <v>20</v>
      </c>
      <c r="FA64">
        <v>280</v>
      </c>
      <c r="FB64" t="s">
        <v>177</v>
      </c>
      <c r="FC64">
        <v>14</v>
      </c>
      <c r="FD64">
        <v>21</v>
      </c>
      <c r="FE64" t="s">
        <v>173</v>
      </c>
      <c r="FG64" t="s">
        <v>173</v>
      </c>
      <c r="FI64" t="s">
        <v>173</v>
      </c>
      <c r="FK64" t="s">
        <v>186</v>
      </c>
      <c r="FL64" t="s">
        <v>172</v>
      </c>
      <c r="FM64" t="s">
        <v>177</v>
      </c>
      <c r="FN64" t="s">
        <v>177</v>
      </c>
      <c r="FO64" t="s">
        <v>466</v>
      </c>
      <c r="FP64" t="s">
        <v>467</v>
      </c>
    </row>
    <row r="65" spans="1:172" x14ac:dyDescent="0.2">
      <c r="A65" s="1">
        <v>64</v>
      </c>
      <c r="B65" t="s">
        <v>468</v>
      </c>
      <c r="C65" t="s">
        <v>173</v>
      </c>
      <c r="D65">
        <v>30</v>
      </c>
      <c r="E65" t="s">
        <v>173</v>
      </c>
      <c r="F65" t="s">
        <v>173</v>
      </c>
      <c r="G65" t="s">
        <v>175</v>
      </c>
      <c r="H65" t="s">
        <v>175</v>
      </c>
      <c r="I65" t="s">
        <v>192</v>
      </c>
      <c r="J65" t="s">
        <v>173</v>
      </c>
      <c r="K65" t="s">
        <v>172</v>
      </c>
      <c r="L65" t="s">
        <v>173</v>
      </c>
      <c r="M65" t="s">
        <v>177</v>
      </c>
      <c r="N65">
        <v>85</v>
      </c>
      <c r="O65" t="s">
        <v>177</v>
      </c>
      <c r="P65">
        <v>85</v>
      </c>
      <c r="Q65" t="s">
        <v>177</v>
      </c>
      <c r="R65">
        <v>85</v>
      </c>
      <c r="S65" t="s">
        <v>173</v>
      </c>
      <c r="T65" t="s">
        <v>173</v>
      </c>
      <c r="U65" t="s">
        <v>193</v>
      </c>
      <c r="V65" t="s">
        <v>194</v>
      </c>
      <c r="W65" t="s">
        <v>177</v>
      </c>
      <c r="X65" t="s">
        <v>177</v>
      </c>
      <c r="Y65">
        <v>2</v>
      </c>
      <c r="Z65" t="s">
        <v>177</v>
      </c>
      <c r="AA65" t="s">
        <v>177</v>
      </c>
      <c r="AB65">
        <v>2</v>
      </c>
      <c r="AC65" t="s">
        <v>177</v>
      </c>
      <c r="AD65" t="s">
        <v>177</v>
      </c>
      <c r="AE65">
        <v>100</v>
      </c>
      <c r="AF65" t="s">
        <v>177</v>
      </c>
      <c r="AG65" t="s">
        <v>177</v>
      </c>
      <c r="AH65">
        <v>2</v>
      </c>
      <c r="AI65" t="s">
        <v>177</v>
      </c>
      <c r="AJ65" t="s">
        <v>177</v>
      </c>
      <c r="AK65">
        <v>100</v>
      </c>
      <c r="AL65">
        <v>100</v>
      </c>
      <c r="AM65" t="s">
        <v>172</v>
      </c>
      <c r="AN65" t="s">
        <v>172</v>
      </c>
      <c r="AO65" t="s">
        <v>180</v>
      </c>
      <c r="AP65">
        <v>3</v>
      </c>
      <c r="AQ65" t="s">
        <v>196</v>
      </c>
      <c r="AR65" t="s">
        <v>173</v>
      </c>
      <c r="AS65" t="s">
        <v>172</v>
      </c>
      <c r="AT65" t="s">
        <v>172</v>
      </c>
      <c r="AU65" t="s">
        <v>172</v>
      </c>
      <c r="AW65">
        <v>24</v>
      </c>
      <c r="AX65" t="s">
        <v>177</v>
      </c>
      <c r="AY65">
        <v>239</v>
      </c>
      <c r="AZ65" t="s">
        <v>177</v>
      </c>
      <c r="BA65">
        <v>145</v>
      </c>
      <c r="BB65" t="s">
        <v>177</v>
      </c>
      <c r="BC65">
        <v>100</v>
      </c>
      <c r="BD65" t="s">
        <v>177</v>
      </c>
      <c r="BE65">
        <v>4733</v>
      </c>
      <c r="BF65" t="s">
        <v>172</v>
      </c>
      <c r="BG65" t="s">
        <v>172</v>
      </c>
      <c r="BH65" t="s">
        <v>173</v>
      </c>
      <c r="BI65" t="s">
        <v>469</v>
      </c>
      <c r="BJ65" t="s">
        <v>470</v>
      </c>
      <c r="BK65" t="s">
        <v>177</v>
      </c>
      <c r="BL65">
        <v>7</v>
      </c>
      <c r="BM65" t="s">
        <v>173</v>
      </c>
      <c r="BN65" t="s">
        <v>311</v>
      </c>
      <c r="BO65" t="s">
        <v>185</v>
      </c>
      <c r="BQ65">
        <v>0</v>
      </c>
      <c r="BR65">
        <v>2</v>
      </c>
      <c r="BS65">
        <v>0</v>
      </c>
      <c r="BT65">
        <v>3445</v>
      </c>
      <c r="BU65">
        <v>3445</v>
      </c>
      <c r="BV65">
        <v>3445</v>
      </c>
      <c r="BW65">
        <v>3445</v>
      </c>
      <c r="BX65">
        <v>3445</v>
      </c>
      <c r="BY65">
        <v>3445</v>
      </c>
      <c r="BZ65">
        <v>3445</v>
      </c>
      <c r="CA65" t="s">
        <v>173</v>
      </c>
      <c r="CB65">
        <v>0</v>
      </c>
      <c r="CC65">
        <v>0</v>
      </c>
      <c r="CD65">
        <v>3</v>
      </c>
      <c r="CE65">
        <v>0</v>
      </c>
      <c r="CF65">
        <v>0</v>
      </c>
      <c r="CG65">
        <v>3</v>
      </c>
      <c r="CH65">
        <v>0</v>
      </c>
      <c r="CI65">
        <v>0</v>
      </c>
      <c r="CJ65">
        <v>3</v>
      </c>
      <c r="CK65">
        <v>0</v>
      </c>
      <c r="CL65">
        <v>0</v>
      </c>
      <c r="CM65">
        <v>3</v>
      </c>
      <c r="CN65">
        <v>0</v>
      </c>
      <c r="CO65">
        <v>0</v>
      </c>
      <c r="CP65">
        <v>3</v>
      </c>
      <c r="CQ65">
        <v>0</v>
      </c>
      <c r="CR65">
        <v>0</v>
      </c>
      <c r="CS65">
        <v>3</v>
      </c>
      <c r="CT65">
        <v>0</v>
      </c>
      <c r="CU65">
        <v>0</v>
      </c>
      <c r="CV65">
        <v>3</v>
      </c>
      <c r="CW65">
        <v>0</v>
      </c>
      <c r="CX65">
        <v>0</v>
      </c>
      <c r="CY65">
        <v>3</v>
      </c>
      <c r="CZ65">
        <v>0</v>
      </c>
      <c r="DA65">
        <v>0</v>
      </c>
      <c r="DB65">
        <v>3</v>
      </c>
      <c r="DC65">
        <v>0</v>
      </c>
      <c r="DD65">
        <v>0</v>
      </c>
      <c r="DE65">
        <v>3</v>
      </c>
      <c r="DF65">
        <v>0</v>
      </c>
      <c r="DG65">
        <v>0</v>
      </c>
      <c r="DH65">
        <v>3</v>
      </c>
      <c r="DI65">
        <v>0</v>
      </c>
      <c r="DJ65">
        <v>0</v>
      </c>
      <c r="DK65">
        <v>3</v>
      </c>
      <c r="DL65">
        <v>90</v>
      </c>
      <c r="DM65" t="s">
        <v>172</v>
      </c>
      <c r="DO65" t="s">
        <v>177</v>
      </c>
      <c r="DP65" t="s">
        <v>173</v>
      </c>
      <c r="DQ65" t="s">
        <v>173</v>
      </c>
      <c r="DR65">
        <v>4</v>
      </c>
      <c r="DS65">
        <v>1</v>
      </c>
      <c r="DT65">
        <v>26</v>
      </c>
      <c r="DU65">
        <v>3</v>
      </c>
      <c r="DV65">
        <v>616</v>
      </c>
      <c r="DW65">
        <v>0</v>
      </c>
      <c r="DX65">
        <v>1</v>
      </c>
      <c r="DY65">
        <v>11</v>
      </c>
      <c r="DZ65">
        <v>3</v>
      </c>
      <c r="EA65">
        <v>6</v>
      </c>
      <c r="EB65">
        <v>54</v>
      </c>
      <c r="EC65">
        <v>18</v>
      </c>
      <c r="ED65">
        <v>3</v>
      </c>
      <c r="EE65">
        <v>1</v>
      </c>
      <c r="EF65">
        <v>12</v>
      </c>
      <c r="EG65">
        <v>1</v>
      </c>
      <c r="EH65">
        <v>5</v>
      </c>
      <c r="EI65" t="s">
        <v>173</v>
      </c>
      <c r="EJ65">
        <v>100</v>
      </c>
      <c r="EK65" t="s">
        <v>177</v>
      </c>
      <c r="EL65">
        <v>3</v>
      </c>
      <c r="EM65" t="s">
        <v>177</v>
      </c>
      <c r="EN65">
        <v>0</v>
      </c>
      <c r="EO65">
        <v>0</v>
      </c>
      <c r="EP65">
        <v>239</v>
      </c>
      <c r="EQ65">
        <v>0</v>
      </c>
      <c r="ER65">
        <v>0</v>
      </c>
      <c r="ES65">
        <v>0</v>
      </c>
      <c r="ET65">
        <v>0</v>
      </c>
      <c r="EU65">
        <v>0</v>
      </c>
      <c r="EV65">
        <v>0</v>
      </c>
      <c r="EW65">
        <v>3</v>
      </c>
      <c r="EX65" t="s">
        <v>173</v>
      </c>
      <c r="EY65" t="s">
        <v>173</v>
      </c>
      <c r="EZ65">
        <v>15</v>
      </c>
      <c r="FA65">
        <v>120</v>
      </c>
      <c r="FB65" t="s">
        <v>177</v>
      </c>
      <c r="FC65">
        <v>4</v>
      </c>
      <c r="FD65">
        <v>26</v>
      </c>
      <c r="FE65" t="s">
        <v>173</v>
      </c>
      <c r="FG65" t="s">
        <v>177</v>
      </c>
      <c r="FH65">
        <v>1388</v>
      </c>
      <c r="FI65" t="s">
        <v>177</v>
      </c>
      <c r="FJ65">
        <v>794</v>
      </c>
      <c r="FK65" t="s">
        <v>186</v>
      </c>
      <c r="FL65" t="s">
        <v>172</v>
      </c>
      <c r="FM65" t="s">
        <v>177</v>
      </c>
      <c r="FN65" t="s">
        <v>177</v>
      </c>
      <c r="FO65" t="s">
        <v>471</v>
      </c>
      <c r="FP65" t="s">
        <v>472</v>
      </c>
    </row>
    <row r="66" spans="1:172" x14ac:dyDescent="0.2">
      <c r="A66" s="1">
        <v>65</v>
      </c>
      <c r="B66" t="s">
        <v>473</v>
      </c>
      <c r="C66" t="s">
        <v>173</v>
      </c>
      <c r="D66">
        <v>10</v>
      </c>
      <c r="E66" t="s">
        <v>172</v>
      </c>
      <c r="F66" t="s">
        <v>173</v>
      </c>
      <c r="G66" t="s">
        <v>201</v>
      </c>
      <c r="H66" t="s">
        <v>191</v>
      </c>
      <c r="I66" t="s">
        <v>192</v>
      </c>
      <c r="J66" t="s">
        <v>172</v>
      </c>
      <c r="K66" t="s">
        <v>172</v>
      </c>
      <c r="L66" t="s">
        <v>173</v>
      </c>
      <c r="M66" t="s">
        <v>177</v>
      </c>
      <c r="N66">
        <v>71</v>
      </c>
      <c r="O66" t="s">
        <v>177</v>
      </c>
      <c r="P66">
        <v>71</v>
      </c>
      <c r="Q66" t="s">
        <v>177</v>
      </c>
      <c r="R66">
        <v>86</v>
      </c>
      <c r="S66" t="s">
        <v>173</v>
      </c>
      <c r="T66" t="s">
        <v>173</v>
      </c>
      <c r="U66" t="s">
        <v>193</v>
      </c>
      <c r="V66" t="s">
        <v>194</v>
      </c>
      <c r="W66" t="s">
        <v>177</v>
      </c>
      <c r="X66" t="s">
        <v>177</v>
      </c>
      <c r="Y66">
        <v>6</v>
      </c>
      <c r="Z66" t="s">
        <v>177</v>
      </c>
      <c r="AA66" t="s">
        <v>177</v>
      </c>
      <c r="AB66">
        <v>4</v>
      </c>
      <c r="AC66" t="s">
        <v>177</v>
      </c>
      <c r="AD66" t="s">
        <v>177</v>
      </c>
      <c r="AE66">
        <v>67</v>
      </c>
      <c r="AF66" t="s">
        <v>177</v>
      </c>
      <c r="AG66" t="s">
        <v>177</v>
      </c>
      <c r="AH66">
        <v>3</v>
      </c>
      <c r="AI66" t="s">
        <v>177</v>
      </c>
      <c r="AJ66" t="s">
        <v>177</v>
      </c>
      <c r="AK66">
        <v>4</v>
      </c>
      <c r="AL66">
        <v>100</v>
      </c>
      <c r="AM66" t="s">
        <v>172</v>
      </c>
      <c r="AN66" t="s">
        <v>172</v>
      </c>
      <c r="AO66" t="s">
        <v>195</v>
      </c>
      <c r="AP66">
        <v>12</v>
      </c>
      <c r="AQ66" t="s">
        <v>181</v>
      </c>
      <c r="AR66" t="s">
        <v>172</v>
      </c>
      <c r="AS66" t="s">
        <v>172</v>
      </c>
      <c r="AT66" t="s">
        <v>173</v>
      </c>
      <c r="AU66" t="s">
        <v>172</v>
      </c>
      <c r="AW66">
        <v>75</v>
      </c>
      <c r="AX66" t="s">
        <v>177</v>
      </c>
      <c r="AY66">
        <v>376</v>
      </c>
      <c r="AZ66" t="s">
        <v>177</v>
      </c>
      <c r="BA66">
        <v>276</v>
      </c>
      <c r="BB66" t="s">
        <v>177</v>
      </c>
      <c r="BC66">
        <v>77</v>
      </c>
      <c r="BD66" t="s">
        <v>177</v>
      </c>
      <c r="BE66">
        <v>19864</v>
      </c>
      <c r="BF66" t="s">
        <v>172</v>
      </c>
      <c r="BG66" t="s">
        <v>172</v>
      </c>
      <c r="BH66" t="s">
        <v>173</v>
      </c>
      <c r="BI66" t="s">
        <v>474</v>
      </c>
      <c r="BJ66" t="s">
        <v>475</v>
      </c>
      <c r="BK66" t="s">
        <v>177</v>
      </c>
      <c r="BL66">
        <v>7</v>
      </c>
      <c r="BM66" t="s">
        <v>173</v>
      </c>
      <c r="BN66" t="s">
        <v>204</v>
      </c>
      <c r="BO66" t="s">
        <v>231</v>
      </c>
      <c r="BQ66">
        <v>100</v>
      </c>
      <c r="BR66">
        <v>2</v>
      </c>
      <c r="BS66">
        <v>0</v>
      </c>
      <c r="BT66">
        <v>86</v>
      </c>
      <c r="BU66">
        <v>96</v>
      </c>
      <c r="BV66">
        <v>87</v>
      </c>
      <c r="BW66">
        <v>91</v>
      </c>
      <c r="BX66">
        <v>97</v>
      </c>
      <c r="BY66">
        <v>94</v>
      </c>
      <c r="BZ66">
        <v>551</v>
      </c>
      <c r="CA66" t="s">
        <v>173</v>
      </c>
      <c r="CB66">
        <v>0</v>
      </c>
      <c r="CC66">
        <v>8</v>
      </c>
      <c r="CD66">
        <v>1</v>
      </c>
      <c r="CE66">
        <v>0</v>
      </c>
      <c r="CF66">
        <v>8</v>
      </c>
      <c r="CG66">
        <v>1</v>
      </c>
      <c r="CH66">
        <v>0</v>
      </c>
      <c r="CI66">
        <v>8</v>
      </c>
      <c r="CJ66">
        <v>1</v>
      </c>
      <c r="CK66">
        <v>0</v>
      </c>
      <c r="CL66">
        <v>8</v>
      </c>
      <c r="CM66">
        <v>1</v>
      </c>
      <c r="CN66">
        <v>0</v>
      </c>
      <c r="CO66">
        <v>8</v>
      </c>
      <c r="CP66">
        <v>1</v>
      </c>
      <c r="CQ66">
        <v>0</v>
      </c>
      <c r="CR66">
        <v>8</v>
      </c>
      <c r="CS66">
        <v>1</v>
      </c>
      <c r="CT66">
        <v>0</v>
      </c>
      <c r="CU66">
        <v>8</v>
      </c>
      <c r="CV66">
        <v>1</v>
      </c>
      <c r="CW66">
        <v>0</v>
      </c>
      <c r="CX66">
        <v>8</v>
      </c>
      <c r="CY66">
        <v>1</v>
      </c>
      <c r="CZ66">
        <v>0</v>
      </c>
      <c r="DA66">
        <v>8</v>
      </c>
      <c r="DB66">
        <v>1</v>
      </c>
      <c r="DC66">
        <v>0</v>
      </c>
      <c r="DD66">
        <v>8</v>
      </c>
      <c r="DE66">
        <v>1</v>
      </c>
      <c r="DF66">
        <v>0</v>
      </c>
      <c r="DG66">
        <v>8</v>
      </c>
      <c r="DH66">
        <v>1</v>
      </c>
      <c r="DI66">
        <v>0</v>
      </c>
      <c r="DJ66">
        <v>8</v>
      </c>
      <c r="DK66">
        <v>1</v>
      </c>
      <c r="DL66">
        <v>25</v>
      </c>
      <c r="DM66" t="s">
        <v>172</v>
      </c>
      <c r="DO66" t="s">
        <v>177</v>
      </c>
      <c r="DP66" t="s">
        <v>172</v>
      </c>
      <c r="DQ66" t="s">
        <v>173</v>
      </c>
      <c r="DR66">
        <v>1</v>
      </c>
      <c r="DS66">
        <v>0</v>
      </c>
      <c r="DT66">
        <v>0</v>
      </c>
      <c r="DU66">
        <v>0</v>
      </c>
      <c r="DV66">
        <v>0</v>
      </c>
      <c r="DW66">
        <v>0</v>
      </c>
      <c r="DX66">
        <v>0</v>
      </c>
      <c r="DY66">
        <v>0</v>
      </c>
      <c r="DZ66">
        <v>0</v>
      </c>
      <c r="EA66">
        <v>0</v>
      </c>
      <c r="EB66">
        <v>0</v>
      </c>
      <c r="EC66">
        <v>0</v>
      </c>
      <c r="ED66">
        <v>0</v>
      </c>
      <c r="EE66">
        <v>0</v>
      </c>
      <c r="EF66">
        <v>0</v>
      </c>
      <c r="EG66">
        <v>0</v>
      </c>
      <c r="EH66">
        <v>0</v>
      </c>
      <c r="EI66" t="s">
        <v>173</v>
      </c>
      <c r="EJ66">
        <v>86</v>
      </c>
      <c r="EK66" t="s">
        <v>177</v>
      </c>
      <c r="EL66">
        <v>9</v>
      </c>
      <c r="EM66" t="s">
        <v>177</v>
      </c>
      <c r="EN66">
        <v>0</v>
      </c>
      <c r="EO66">
        <v>0</v>
      </c>
      <c r="EP66">
        <v>0</v>
      </c>
      <c r="EQ66">
        <v>1</v>
      </c>
      <c r="ER66">
        <v>0</v>
      </c>
      <c r="ES66">
        <v>0</v>
      </c>
      <c r="ET66">
        <v>0</v>
      </c>
      <c r="EU66">
        <v>0</v>
      </c>
      <c r="EV66">
        <v>0</v>
      </c>
      <c r="EW66">
        <v>12</v>
      </c>
      <c r="EX66" t="s">
        <v>173</v>
      </c>
      <c r="EY66" t="s">
        <v>172</v>
      </c>
      <c r="FA66">
        <v>40</v>
      </c>
      <c r="FB66" t="s">
        <v>177</v>
      </c>
      <c r="FC66">
        <v>20</v>
      </c>
      <c r="FD66">
        <v>75</v>
      </c>
      <c r="FE66" t="s">
        <v>173</v>
      </c>
      <c r="FG66" t="s">
        <v>177</v>
      </c>
      <c r="FH66">
        <v>3910</v>
      </c>
      <c r="FI66" t="s">
        <v>177</v>
      </c>
      <c r="FJ66">
        <v>3128</v>
      </c>
      <c r="FK66" t="s">
        <v>186</v>
      </c>
      <c r="FL66" t="s">
        <v>172</v>
      </c>
      <c r="FM66" t="s">
        <v>177</v>
      </c>
      <c r="FN66" t="s">
        <v>177</v>
      </c>
      <c r="FO66" t="s">
        <v>476</v>
      </c>
      <c r="FP66" t="s">
        <v>477</v>
      </c>
    </row>
    <row r="67" spans="1:172" x14ac:dyDescent="0.2">
      <c r="A67" s="1">
        <v>66</v>
      </c>
      <c r="B67" t="s">
        <v>478</v>
      </c>
      <c r="C67" t="s">
        <v>172</v>
      </c>
      <c r="E67" t="s">
        <v>172</v>
      </c>
      <c r="F67" t="s">
        <v>173</v>
      </c>
      <c r="G67" t="s">
        <v>175</v>
      </c>
      <c r="H67" t="s">
        <v>175</v>
      </c>
      <c r="I67" t="s">
        <v>176</v>
      </c>
      <c r="J67" t="s">
        <v>173</v>
      </c>
      <c r="K67" t="s">
        <v>173</v>
      </c>
      <c r="L67" t="s">
        <v>173</v>
      </c>
      <c r="M67" t="s">
        <v>177</v>
      </c>
      <c r="N67">
        <v>134.76</v>
      </c>
      <c r="O67" t="s">
        <v>177</v>
      </c>
      <c r="P67">
        <v>85.59</v>
      </c>
      <c r="Q67" t="s">
        <v>177</v>
      </c>
      <c r="R67">
        <v>92.49</v>
      </c>
      <c r="S67" t="s">
        <v>173</v>
      </c>
      <c r="T67" t="s">
        <v>173</v>
      </c>
      <c r="U67" t="s">
        <v>175</v>
      </c>
      <c r="V67" t="s">
        <v>194</v>
      </c>
      <c r="W67" t="s">
        <v>177</v>
      </c>
      <c r="X67" t="s">
        <v>177</v>
      </c>
      <c r="Y67">
        <v>1</v>
      </c>
      <c r="Z67" t="s">
        <v>177</v>
      </c>
      <c r="AA67" t="s">
        <v>177</v>
      </c>
      <c r="AB67">
        <v>1</v>
      </c>
      <c r="AC67" t="s">
        <v>177</v>
      </c>
      <c r="AD67" t="s">
        <v>177</v>
      </c>
      <c r="AE67">
        <v>100</v>
      </c>
      <c r="AF67" t="s">
        <v>177</v>
      </c>
      <c r="AG67" t="s">
        <v>177</v>
      </c>
      <c r="AH67">
        <v>0</v>
      </c>
      <c r="AI67" t="s">
        <v>177</v>
      </c>
      <c r="AJ67" t="s">
        <v>177</v>
      </c>
      <c r="AK67">
        <v>0</v>
      </c>
      <c r="AL67">
        <v>100</v>
      </c>
      <c r="AM67" t="s">
        <v>173</v>
      </c>
      <c r="AN67" t="s">
        <v>172</v>
      </c>
      <c r="AO67" t="s">
        <v>180</v>
      </c>
      <c r="AP67">
        <v>5</v>
      </c>
      <c r="AQ67" t="s">
        <v>196</v>
      </c>
      <c r="AR67" t="s">
        <v>173</v>
      </c>
      <c r="AS67" t="s">
        <v>172</v>
      </c>
      <c r="AT67" t="s">
        <v>172</v>
      </c>
      <c r="AU67" t="s">
        <v>172</v>
      </c>
      <c r="AW67">
        <v>29</v>
      </c>
      <c r="AX67" t="s">
        <v>177</v>
      </c>
      <c r="AY67">
        <v>166</v>
      </c>
      <c r="AZ67" t="s">
        <v>177</v>
      </c>
      <c r="BA67">
        <v>141</v>
      </c>
      <c r="BB67" t="s">
        <v>177</v>
      </c>
      <c r="BC67">
        <v>99.35</v>
      </c>
      <c r="BD67" t="s">
        <v>177</v>
      </c>
      <c r="BE67">
        <v>6434</v>
      </c>
      <c r="BF67" t="s">
        <v>172</v>
      </c>
      <c r="BG67" t="s">
        <v>172</v>
      </c>
      <c r="BH67" t="s">
        <v>173</v>
      </c>
      <c r="BI67" t="s">
        <v>479</v>
      </c>
      <c r="BJ67" t="s">
        <v>480</v>
      </c>
      <c r="BK67" t="s">
        <v>177</v>
      </c>
      <c r="BL67">
        <v>90</v>
      </c>
      <c r="BM67" t="s">
        <v>173</v>
      </c>
      <c r="BN67" t="s">
        <v>204</v>
      </c>
      <c r="BO67" t="s">
        <v>185</v>
      </c>
      <c r="BQ67">
        <v>0</v>
      </c>
      <c r="BR67">
        <v>1</v>
      </c>
      <c r="BS67">
        <v>0</v>
      </c>
      <c r="BT67">
        <v>2233</v>
      </c>
      <c r="BU67">
        <v>3117</v>
      </c>
      <c r="BV67">
        <v>3220</v>
      </c>
      <c r="BW67">
        <v>3404</v>
      </c>
      <c r="BX67">
        <v>3382</v>
      </c>
      <c r="BY67">
        <v>3296</v>
      </c>
      <c r="BZ67">
        <v>3440</v>
      </c>
      <c r="CA67" t="s">
        <v>173</v>
      </c>
      <c r="CB67">
        <v>0</v>
      </c>
      <c r="CC67">
        <v>0</v>
      </c>
      <c r="CD67">
        <v>5</v>
      </c>
      <c r="CE67">
        <v>0</v>
      </c>
      <c r="CF67">
        <v>0</v>
      </c>
      <c r="CG67">
        <v>5</v>
      </c>
      <c r="CH67">
        <v>0</v>
      </c>
      <c r="CI67">
        <v>0</v>
      </c>
      <c r="CJ67">
        <v>5</v>
      </c>
      <c r="CK67">
        <v>0</v>
      </c>
      <c r="CL67">
        <v>0</v>
      </c>
      <c r="CM67">
        <v>5</v>
      </c>
      <c r="CN67">
        <v>0</v>
      </c>
      <c r="CO67">
        <v>0</v>
      </c>
      <c r="CP67">
        <v>5</v>
      </c>
      <c r="CQ67">
        <v>0</v>
      </c>
      <c r="CR67">
        <v>0</v>
      </c>
      <c r="CS67">
        <v>4</v>
      </c>
      <c r="CT67">
        <v>0</v>
      </c>
      <c r="CU67">
        <v>0</v>
      </c>
      <c r="CV67">
        <v>4</v>
      </c>
      <c r="CW67">
        <v>0</v>
      </c>
      <c r="CX67">
        <v>0</v>
      </c>
      <c r="CY67">
        <v>4</v>
      </c>
      <c r="CZ67">
        <v>0</v>
      </c>
      <c r="DA67">
        <v>0</v>
      </c>
      <c r="DB67">
        <v>5</v>
      </c>
      <c r="DC67">
        <v>0</v>
      </c>
      <c r="DD67">
        <v>0</v>
      </c>
      <c r="DE67">
        <v>5</v>
      </c>
      <c r="DF67">
        <v>0</v>
      </c>
      <c r="DG67">
        <v>0</v>
      </c>
      <c r="DH67">
        <v>5</v>
      </c>
      <c r="DI67">
        <v>0</v>
      </c>
      <c r="DJ67">
        <v>0</v>
      </c>
      <c r="DK67">
        <v>5</v>
      </c>
      <c r="DL67">
        <v>7</v>
      </c>
      <c r="DM67" t="s">
        <v>172</v>
      </c>
      <c r="DO67" t="s">
        <v>177</v>
      </c>
      <c r="DP67" t="s">
        <v>173</v>
      </c>
      <c r="DQ67" t="s">
        <v>173</v>
      </c>
      <c r="DR67">
        <v>7</v>
      </c>
      <c r="DS67">
        <v>7</v>
      </c>
      <c r="DT67">
        <v>124</v>
      </c>
      <c r="DU67">
        <v>54</v>
      </c>
      <c r="DV67">
        <v>108</v>
      </c>
      <c r="DW67">
        <v>0</v>
      </c>
      <c r="DX67">
        <v>0</v>
      </c>
      <c r="DY67">
        <v>3</v>
      </c>
      <c r="DZ67">
        <v>19</v>
      </c>
      <c r="EA67">
        <v>2</v>
      </c>
      <c r="EB67">
        <v>2</v>
      </c>
      <c r="EC67">
        <v>0</v>
      </c>
      <c r="ED67">
        <v>5</v>
      </c>
      <c r="EE67">
        <v>0</v>
      </c>
      <c r="EF67">
        <v>2</v>
      </c>
      <c r="EG67">
        <v>0</v>
      </c>
      <c r="EH67">
        <v>0</v>
      </c>
      <c r="EI67" t="s">
        <v>172</v>
      </c>
      <c r="EJ67">
        <v>92.49</v>
      </c>
      <c r="EK67" t="s">
        <v>177</v>
      </c>
      <c r="EL67">
        <v>5</v>
      </c>
      <c r="EM67" t="s">
        <v>177</v>
      </c>
      <c r="EN67">
        <v>0</v>
      </c>
      <c r="EO67">
        <v>405</v>
      </c>
      <c r="EP67">
        <v>3</v>
      </c>
      <c r="EQ67">
        <v>1</v>
      </c>
      <c r="ER67">
        <v>0</v>
      </c>
      <c r="ES67">
        <v>0</v>
      </c>
      <c r="ET67">
        <v>0</v>
      </c>
      <c r="EU67">
        <v>0</v>
      </c>
      <c r="EV67">
        <v>0</v>
      </c>
      <c r="EW67">
        <v>0</v>
      </c>
      <c r="EX67" t="s">
        <v>173</v>
      </c>
      <c r="EY67" t="s">
        <v>172</v>
      </c>
      <c r="FA67">
        <v>200</v>
      </c>
      <c r="FB67" t="s">
        <v>177</v>
      </c>
      <c r="FC67">
        <v>11</v>
      </c>
      <c r="FD67">
        <v>18.64</v>
      </c>
      <c r="FE67" t="s">
        <v>173</v>
      </c>
      <c r="FG67" t="s">
        <v>177</v>
      </c>
      <c r="FH67">
        <v>1452</v>
      </c>
      <c r="FI67" t="s">
        <v>177</v>
      </c>
      <c r="FJ67">
        <v>1367</v>
      </c>
      <c r="FK67" t="s">
        <v>186</v>
      </c>
      <c r="FL67" t="s">
        <v>172</v>
      </c>
      <c r="FM67" t="s">
        <v>177</v>
      </c>
      <c r="FN67" t="s">
        <v>177</v>
      </c>
      <c r="FO67" t="s">
        <v>481</v>
      </c>
      <c r="FP67" t="s">
        <v>482</v>
      </c>
    </row>
    <row r="68" spans="1:172" x14ac:dyDescent="0.2">
      <c r="A68" s="1">
        <v>67</v>
      </c>
      <c r="B68" t="s">
        <v>483</v>
      </c>
      <c r="C68" t="s">
        <v>173</v>
      </c>
      <c r="D68">
        <v>60</v>
      </c>
      <c r="E68" t="s">
        <v>172</v>
      </c>
      <c r="F68" t="s">
        <v>173</v>
      </c>
      <c r="G68" t="s">
        <v>175</v>
      </c>
      <c r="H68" t="s">
        <v>175</v>
      </c>
      <c r="I68" t="s">
        <v>192</v>
      </c>
      <c r="J68" t="s">
        <v>172</v>
      </c>
      <c r="K68" t="s">
        <v>173</v>
      </c>
      <c r="L68" t="s">
        <v>172</v>
      </c>
      <c r="M68" t="s">
        <v>177</v>
      </c>
      <c r="N68">
        <v>90</v>
      </c>
      <c r="O68" t="s">
        <v>177</v>
      </c>
      <c r="P68">
        <v>90</v>
      </c>
      <c r="Q68" t="s">
        <v>177</v>
      </c>
      <c r="R68">
        <v>90</v>
      </c>
      <c r="S68" t="s">
        <v>173</v>
      </c>
      <c r="T68" t="s">
        <v>173</v>
      </c>
      <c r="U68" t="s">
        <v>193</v>
      </c>
      <c r="V68" t="s">
        <v>194</v>
      </c>
      <c r="W68" t="s">
        <v>177</v>
      </c>
      <c r="X68" t="s">
        <v>177</v>
      </c>
      <c r="Y68">
        <v>4</v>
      </c>
      <c r="Z68" t="s">
        <v>177</v>
      </c>
      <c r="AA68" t="s">
        <v>173</v>
      </c>
      <c r="AC68" t="s">
        <v>177</v>
      </c>
      <c r="AD68" t="s">
        <v>177</v>
      </c>
      <c r="AE68">
        <v>100</v>
      </c>
      <c r="AF68" t="s">
        <v>177</v>
      </c>
      <c r="AG68" t="s">
        <v>177</v>
      </c>
      <c r="AH68">
        <v>4</v>
      </c>
      <c r="AI68" t="s">
        <v>177</v>
      </c>
      <c r="AJ68" t="s">
        <v>177</v>
      </c>
      <c r="AK68">
        <v>100</v>
      </c>
      <c r="AL68">
        <v>100</v>
      </c>
      <c r="AM68" t="s">
        <v>172</v>
      </c>
      <c r="AN68" t="s">
        <v>172</v>
      </c>
      <c r="AO68" t="s">
        <v>195</v>
      </c>
      <c r="AP68">
        <v>5</v>
      </c>
      <c r="AQ68" t="s">
        <v>196</v>
      </c>
      <c r="AR68" t="s">
        <v>173</v>
      </c>
      <c r="AS68" t="s">
        <v>172</v>
      </c>
      <c r="AT68" t="s">
        <v>172</v>
      </c>
      <c r="AU68" t="s">
        <v>172</v>
      </c>
      <c r="AW68">
        <v>29</v>
      </c>
      <c r="AX68" t="s">
        <v>177</v>
      </c>
      <c r="AY68">
        <v>139</v>
      </c>
      <c r="AZ68" t="s">
        <v>177</v>
      </c>
      <c r="BA68">
        <v>125</v>
      </c>
      <c r="BB68" t="s">
        <v>177</v>
      </c>
      <c r="BC68">
        <v>62</v>
      </c>
      <c r="BD68" t="s">
        <v>177</v>
      </c>
      <c r="BE68">
        <v>16.5</v>
      </c>
      <c r="BF68" t="s">
        <v>173</v>
      </c>
      <c r="BG68" t="s">
        <v>172</v>
      </c>
      <c r="BH68" t="s">
        <v>172</v>
      </c>
      <c r="BK68" t="s">
        <v>177</v>
      </c>
      <c r="BL68">
        <v>15</v>
      </c>
      <c r="BM68" t="s">
        <v>173</v>
      </c>
      <c r="BN68" t="s">
        <v>184</v>
      </c>
      <c r="BO68" t="s">
        <v>185</v>
      </c>
      <c r="BQ68">
        <v>0</v>
      </c>
      <c r="BR68">
        <v>0</v>
      </c>
      <c r="BS68">
        <v>0</v>
      </c>
      <c r="BT68">
        <v>5378</v>
      </c>
      <c r="BU68">
        <v>5378</v>
      </c>
      <c r="BV68">
        <v>5378</v>
      </c>
      <c r="BW68">
        <v>5378</v>
      </c>
      <c r="BX68">
        <v>5378</v>
      </c>
      <c r="BY68">
        <v>5378</v>
      </c>
      <c r="BZ68">
        <v>1600</v>
      </c>
      <c r="CA68" t="s">
        <v>173</v>
      </c>
      <c r="CB68">
        <v>0</v>
      </c>
      <c r="CC68">
        <v>0</v>
      </c>
      <c r="CD68">
        <v>5</v>
      </c>
      <c r="CE68">
        <v>0</v>
      </c>
      <c r="CF68">
        <v>0</v>
      </c>
      <c r="CG68">
        <v>5</v>
      </c>
      <c r="CH68">
        <v>0</v>
      </c>
      <c r="CI68">
        <v>0</v>
      </c>
      <c r="CJ68">
        <v>5</v>
      </c>
      <c r="CK68">
        <v>0</v>
      </c>
      <c r="CL68">
        <v>0</v>
      </c>
      <c r="CM68">
        <v>5</v>
      </c>
      <c r="CN68">
        <v>0</v>
      </c>
      <c r="CO68">
        <v>0</v>
      </c>
      <c r="CP68">
        <v>5</v>
      </c>
      <c r="CQ68">
        <v>0</v>
      </c>
      <c r="CR68">
        <v>0</v>
      </c>
      <c r="CS68">
        <v>5</v>
      </c>
      <c r="CT68">
        <v>0</v>
      </c>
      <c r="CU68">
        <v>0</v>
      </c>
      <c r="CV68">
        <v>3</v>
      </c>
      <c r="CW68">
        <v>0</v>
      </c>
      <c r="CX68">
        <v>0</v>
      </c>
      <c r="CY68">
        <v>5</v>
      </c>
      <c r="CZ68">
        <v>0</v>
      </c>
      <c r="DA68">
        <v>0</v>
      </c>
      <c r="DB68">
        <v>5</v>
      </c>
      <c r="DC68">
        <v>0</v>
      </c>
      <c r="DD68">
        <v>0</v>
      </c>
      <c r="DE68">
        <v>5</v>
      </c>
      <c r="DF68">
        <v>0</v>
      </c>
      <c r="DG68">
        <v>0</v>
      </c>
      <c r="DH68">
        <v>5</v>
      </c>
      <c r="DI68">
        <v>0</v>
      </c>
      <c r="DJ68">
        <v>0</v>
      </c>
      <c r="DK68">
        <v>4</v>
      </c>
      <c r="DL68">
        <v>8</v>
      </c>
      <c r="DM68" t="s">
        <v>172</v>
      </c>
      <c r="DO68" t="s">
        <v>177</v>
      </c>
      <c r="DP68" t="s">
        <v>173</v>
      </c>
      <c r="DQ68" t="s">
        <v>173</v>
      </c>
      <c r="DR68">
        <v>6</v>
      </c>
      <c r="DS68">
        <v>1</v>
      </c>
      <c r="DT68">
        <v>68</v>
      </c>
      <c r="DU68">
        <v>39</v>
      </c>
      <c r="DV68">
        <v>68</v>
      </c>
      <c r="DW68">
        <v>39</v>
      </c>
      <c r="DX68">
        <v>1</v>
      </c>
      <c r="DY68">
        <v>19</v>
      </c>
      <c r="DZ68">
        <v>0</v>
      </c>
      <c r="EA68">
        <v>2</v>
      </c>
      <c r="EB68">
        <v>0</v>
      </c>
      <c r="EC68">
        <v>2</v>
      </c>
      <c r="ED68">
        <v>2</v>
      </c>
      <c r="EE68">
        <v>0</v>
      </c>
      <c r="EF68">
        <v>12</v>
      </c>
      <c r="EG68">
        <v>0</v>
      </c>
      <c r="EH68">
        <v>1</v>
      </c>
      <c r="EI68" t="s">
        <v>173</v>
      </c>
      <c r="EJ68">
        <v>80</v>
      </c>
      <c r="EK68" t="s">
        <v>177</v>
      </c>
      <c r="EL68">
        <v>5</v>
      </c>
      <c r="EM68" t="s">
        <v>177</v>
      </c>
      <c r="EN68">
        <v>3</v>
      </c>
      <c r="EO68">
        <v>139</v>
      </c>
      <c r="EP68">
        <v>133</v>
      </c>
      <c r="EQ68">
        <v>0</v>
      </c>
      <c r="ER68">
        <v>0</v>
      </c>
      <c r="ES68">
        <v>0</v>
      </c>
      <c r="ET68">
        <v>0</v>
      </c>
      <c r="EU68">
        <v>0</v>
      </c>
      <c r="EV68">
        <v>0</v>
      </c>
      <c r="EW68">
        <v>5</v>
      </c>
      <c r="EX68" t="s">
        <v>173</v>
      </c>
      <c r="EY68" t="s">
        <v>173</v>
      </c>
      <c r="EZ68">
        <v>25</v>
      </c>
      <c r="FA68">
        <v>120</v>
      </c>
      <c r="FB68" t="s">
        <v>177</v>
      </c>
      <c r="FC68">
        <v>3</v>
      </c>
      <c r="FD68">
        <v>21.14</v>
      </c>
      <c r="FE68" t="s">
        <v>173</v>
      </c>
      <c r="FG68" t="s">
        <v>177</v>
      </c>
      <c r="FH68">
        <v>1926</v>
      </c>
      <c r="FI68" t="s">
        <v>177</v>
      </c>
      <c r="FJ68">
        <v>1926</v>
      </c>
      <c r="FK68" t="s">
        <v>186</v>
      </c>
      <c r="FL68" t="s">
        <v>172</v>
      </c>
      <c r="FM68" t="s">
        <v>177</v>
      </c>
      <c r="FN68" t="s">
        <v>177</v>
      </c>
      <c r="FO68" t="s">
        <v>484</v>
      </c>
      <c r="FP68" t="s">
        <v>485</v>
      </c>
    </row>
    <row r="69" spans="1:172" x14ac:dyDescent="0.2">
      <c r="A69" s="1">
        <v>68</v>
      </c>
      <c r="B69" t="s">
        <v>486</v>
      </c>
      <c r="C69" t="s">
        <v>172</v>
      </c>
      <c r="E69" t="s">
        <v>172</v>
      </c>
      <c r="F69" t="s">
        <v>173</v>
      </c>
      <c r="G69" t="s">
        <v>175</v>
      </c>
      <c r="H69" t="s">
        <v>175</v>
      </c>
      <c r="I69" t="s">
        <v>192</v>
      </c>
      <c r="J69" t="s">
        <v>172</v>
      </c>
      <c r="K69" t="s">
        <v>172</v>
      </c>
      <c r="L69" t="s">
        <v>173</v>
      </c>
      <c r="M69" t="s">
        <v>177</v>
      </c>
      <c r="N69">
        <v>90</v>
      </c>
      <c r="O69" t="s">
        <v>177</v>
      </c>
      <c r="P69">
        <v>90</v>
      </c>
      <c r="Q69" t="s">
        <v>177</v>
      </c>
      <c r="R69">
        <v>90</v>
      </c>
      <c r="S69" t="s">
        <v>173</v>
      </c>
      <c r="T69" t="s">
        <v>173</v>
      </c>
      <c r="U69" t="s">
        <v>175</v>
      </c>
      <c r="V69" t="s">
        <v>194</v>
      </c>
      <c r="W69" t="s">
        <v>177</v>
      </c>
      <c r="X69" t="s">
        <v>177</v>
      </c>
      <c r="Y69">
        <v>4</v>
      </c>
      <c r="Z69" t="s">
        <v>177</v>
      </c>
      <c r="AA69" t="s">
        <v>177</v>
      </c>
      <c r="AB69">
        <v>4</v>
      </c>
      <c r="AC69" t="s">
        <v>177</v>
      </c>
      <c r="AD69" t="s">
        <v>177</v>
      </c>
      <c r="AE69">
        <v>100</v>
      </c>
      <c r="AF69" t="s">
        <v>177</v>
      </c>
      <c r="AG69" t="s">
        <v>177</v>
      </c>
      <c r="AH69">
        <v>1</v>
      </c>
      <c r="AI69" t="s">
        <v>177</v>
      </c>
      <c r="AJ69" t="s">
        <v>177</v>
      </c>
      <c r="AK69">
        <v>100</v>
      </c>
      <c r="AL69">
        <v>100</v>
      </c>
      <c r="AM69" t="s">
        <v>172</v>
      </c>
      <c r="AN69" t="s">
        <v>172</v>
      </c>
      <c r="AO69" t="s">
        <v>195</v>
      </c>
      <c r="AP69">
        <v>11</v>
      </c>
      <c r="AQ69" t="s">
        <v>196</v>
      </c>
      <c r="AR69" t="s">
        <v>173</v>
      </c>
      <c r="AS69" t="s">
        <v>172</v>
      </c>
      <c r="AT69" t="s">
        <v>172</v>
      </c>
      <c r="AU69" t="s">
        <v>172</v>
      </c>
      <c r="AW69">
        <v>69</v>
      </c>
      <c r="AX69" t="s">
        <v>177</v>
      </c>
      <c r="AY69">
        <v>350</v>
      </c>
      <c r="AZ69" t="s">
        <v>177</v>
      </c>
      <c r="BA69">
        <v>64</v>
      </c>
      <c r="BB69" t="s">
        <v>177</v>
      </c>
      <c r="BC69">
        <v>87</v>
      </c>
      <c r="BD69" t="s">
        <v>177</v>
      </c>
      <c r="BE69">
        <v>15298</v>
      </c>
      <c r="BF69" t="s">
        <v>173</v>
      </c>
      <c r="BG69" t="s">
        <v>172</v>
      </c>
      <c r="BH69" t="s">
        <v>173</v>
      </c>
      <c r="BI69" t="s">
        <v>487</v>
      </c>
      <c r="BJ69" t="s">
        <v>488</v>
      </c>
      <c r="BK69" t="s">
        <v>173</v>
      </c>
      <c r="BM69" t="s">
        <v>173</v>
      </c>
      <c r="BN69" t="s">
        <v>184</v>
      </c>
      <c r="BO69" t="s">
        <v>185</v>
      </c>
      <c r="BQ69">
        <v>0</v>
      </c>
      <c r="BR69">
        <v>42</v>
      </c>
      <c r="BS69">
        <v>0</v>
      </c>
      <c r="BT69">
        <v>6813</v>
      </c>
      <c r="BU69">
        <v>4994</v>
      </c>
      <c r="BV69">
        <v>4877</v>
      </c>
      <c r="BW69">
        <v>4390</v>
      </c>
      <c r="BX69">
        <v>4086</v>
      </c>
      <c r="BY69">
        <v>5041</v>
      </c>
      <c r="BZ69">
        <v>11625</v>
      </c>
      <c r="CA69" t="s">
        <v>173</v>
      </c>
      <c r="CB69">
        <v>0</v>
      </c>
      <c r="CC69">
        <v>0</v>
      </c>
      <c r="CD69">
        <v>11</v>
      </c>
      <c r="CE69">
        <v>0</v>
      </c>
      <c r="CF69">
        <v>0</v>
      </c>
      <c r="CG69">
        <v>10</v>
      </c>
      <c r="CH69">
        <v>0</v>
      </c>
      <c r="CI69">
        <v>0</v>
      </c>
      <c r="CJ69">
        <v>10</v>
      </c>
      <c r="CK69">
        <v>0</v>
      </c>
      <c r="CL69">
        <v>0</v>
      </c>
      <c r="CM69">
        <v>10</v>
      </c>
      <c r="CN69">
        <v>0</v>
      </c>
      <c r="CO69">
        <v>0</v>
      </c>
      <c r="CP69">
        <v>10</v>
      </c>
      <c r="CQ69">
        <v>0</v>
      </c>
      <c r="CR69">
        <v>0</v>
      </c>
      <c r="CS69">
        <v>10</v>
      </c>
      <c r="CT69">
        <v>0</v>
      </c>
      <c r="CU69">
        <v>0</v>
      </c>
      <c r="CV69">
        <v>11</v>
      </c>
      <c r="CW69">
        <v>0</v>
      </c>
      <c r="CX69">
        <v>0</v>
      </c>
      <c r="CY69">
        <v>11</v>
      </c>
      <c r="CZ69">
        <v>0</v>
      </c>
      <c r="DA69">
        <v>0</v>
      </c>
      <c r="DB69">
        <v>11</v>
      </c>
      <c r="DC69">
        <v>0</v>
      </c>
      <c r="DD69">
        <v>0</v>
      </c>
      <c r="DE69">
        <v>11</v>
      </c>
      <c r="DF69">
        <v>0</v>
      </c>
      <c r="DG69">
        <v>0</v>
      </c>
      <c r="DH69">
        <v>11</v>
      </c>
      <c r="DI69">
        <v>0</v>
      </c>
      <c r="DJ69">
        <v>0</v>
      </c>
      <c r="DK69">
        <v>11</v>
      </c>
      <c r="DL69">
        <v>15</v>
      </c>
      <c r="DM69" t="s">
        <v>172</v>
      </c>
      <c r="DO69" t="s">
        <v>177</v>
      </c>
      <c r="DP69" t="s">
        <v>173</v>
      </c>
      <c r="DQ69" t="s">
        <v>173</v>
      </c>
      <c r="DR69">
        <v>11</v>
      </c>
      <c r="DS69">
        <v>11</v>
      </c>
      <c r="DT69">
        <v>204</v>
      </c>
      <c r="DU69">
        <v>172</v>
      </c>
      <c r="DV69">
        <v>200</v>
      </c>
      <c r="DW69">
        <v>28</v>
      </c>
      <c r="DX69">
        <v>0</v>
      </c>
      <c r="DY69">
        <v>47</v>
      </c>
      <c r="DZ69">
        <v>2</v>
      </c>
      <c r="EA69">
        <v>8</v>
      </c>
      <c r="EB69">
        <v>11</v>
      </c>
      <c r="EC69">
        <v>33</v>
      </c>
      <c r="ED69">
        <v>10</v>
      </c>
      <c r="EE69">
        <v>10</v>
      </c>
      <c r="EF69">
        <v>27</v>
      </c>
      <c r="EG69">
        <v>0</v>
      </c>
      <c r="EH69">
        <v>22</v>
      </c>
      <c r="EI69" t="s">
        <v>173</v>
      </c>
      <c r="EJ69">
        <v>80</v>
      </c>
      <c r="EK69" t="s">
        <v>177</v>
      </c>
      <c r="EL69">
        <v>0</v>
      </c>
      <c r="EM69" t="s">
        <v>177</v>
      </c>
      <c r="EN69">
        <v>0</v>
      </c>
      <c r="EO69">
        <v>109</v>
      </c>
      <c r="EP69">
        <v>15</v>
      </c>
      <c r="EQ69">
        <v>1</v>
      </c>
      <c r="ER69">
        <v>0</v>
      </c>
      <c r="ES69">
        <v>0</v>
      </c>
      <c r="ET69">
        <v>0</v>
      </c>
      <c r="EU69">
        <v>0</v>
      </c>
      <c r="EV69">
        <v>0</v>
      </c>
      <c r="EW69">
        <v>11</v>
      </c>
      <c r="EX69" t="s">
        <v>173</v>
      </c>
      <c r="EY69" t="s">
        <v>173</v>
      </c>
      <c r="EZ69">
        <v>15</v>
      </c>
      <c r="FA69">
        <v>360</v>
      </c>
      <c r="FB69" t="s">
        <v>177</v>
      </c>
      <c r="FC69">
        <v>24</v>
      </c>
      <c r="FD69">
        <v>31.6</v>
      </c>
      <c r="FE69" t="s">
        <v>173</v>
      </c>
      <c r="FG69" t="s">
        <v>177</v>
      </c>
      <c r="FH69">
        <v>3986</v>
      </c>
      <c r="FI69" t="s">
        <v>177</v>
      </c>
      <c r="FJ69">
        <v>3355</v>
      </c>
      <c r="FK69" t="s">
        <v>186</v>
      </c>
      <c r="FL69" t="s">
        <v>172</v>
      </c>
      <c r="FM69" t="s">
        <v>177</v>
      </c>
      <c r="FN69" t="s">
        <v>177</v>
      </c>
      <c r="FO69" t="s">
        <v>489</v>
      </c>
      <c r="FP69" t="s">
        <v>490</v>
      </c>
    </row>
    <row r="70" spans="1:172" x14ac:dyDescent="0.2">
      <c r="A70" s="1">
        <v>69</v>
      </c>
      <c r="B70" t="s">
        <v>491</v>
      </c>
      <c r="C70" t="s">
        <v>173</v>
      </c>
      <c r="D70">
        <v>25</v>
      </c>
      <c r="E70" t="s">
        <v>172</v>
      </c>
      <c r="F70" t="s">
        <v>173</v>
      </c>
      <c r="G70" t="s">
        <v>174</v>
      </c>
      <c r="H70" t="s">
        <v>191</v>
      </c>
      <c r="I70" t="s">
        <v>176</v>
      </c>
      <c r="J70" t="s">
        <v>172</v>
      </c>
      <c r="K70" t="s">
        <v>172</v>
      </c>
      <c r="L70" t="s">
        <v>173</v>
      </c>
      <c r="M70" t="s">
        <v>177</v>
      </c>
      <c r="N70">
        <v>87.75</v>
      </c>
      <c r="O70" t="s">
        <v>177</v>
      </c>
      <c r="P70">
        <v>85.96</v>
      </c>
      <c r="Q70" t="s">
        <v>177</v>
      </c>
      <c r="R70">
        <v>100</v>
      </c>
      <c r="S70" t="s">
        <v>173</v>
      </c>
      <c r="T70" t="s">
        <v>173</v>
      </c>
      <c r="U70" t="s">
        <v>193</v>
      </c>
      <c r="V70" t="s">
        <v>194</v>
      </c>
      <c r="W70" t="s">
        <v>177</v>
      </c>
      <c r="X70" t="s">
        <v>177</v>
      </c>
      <c r="Y70">
        <v>5</v>
      </c>
      <c r="Z70" t="s">
        <v>177</v>
      </c>
      <c r="AA70" t="s">
        <v>177</v>
      </c>
      <c r="AB70">
        <v>5</v>
      </c>
      <c r="AC70" t="s">
        <v>177</v>
      </c>
      <c r="AD70" t="s">
        <v>177</v>
      </c>
      <c r="AE70">
        <v>60</v>
      </c>
      <c r="AF70" t="s">
        <v>177</v>
      </c>
      <c r="AG70" t="s">
        <v>177</v>
      </c>
      <c r="AH70">
        <v>5</v>
      </c>
      <c r="AI70" t="s">
        <v>177</v>
      </c>
      <c r="AJ70" t="s">
        <v>177</v>
      </c>
      <c r="AK70">
        <v>80</v>
      </c>
      <c r="AL70">
        <v>100</v>
      </c>
      <c r="AM70" t="s">
        <v>172</v>
      </c>
      <c r="AN70" t="s">
        <v>172</v>
      </c>
      <c r="AO70" t="s">
        <v>195</v>
      </c>
      <c r="AP70">
        <v>9</v>
      </c>
      <c r="AQ70" t="s">
        <v>196</v>
      </c>
      <c r="AR70" t="s">
        <v>173</v>
      </c>
      <c r="AS70" t="s">
        <v>172</v>
      </c>
      <c r="AT70" t="s">
        <v>172</v>
      </c>
      <c r="AU70" t="s">
        <v>172</v>
      </c>
      <c r="AW70">
        <v>38</v>
      </c>
      <c r="AX70" t="s">
        <v>177</v>
      </c>
      <c r="AY70">
        <v>326</v>
      </c>
      <c r="AZ70" t="s">
        <v>177</v>
      </c>
      <c r="BA70">
        <v>28</v>
      </c>
      <c r="BB70" t="s">
        <v>177</v>
      </c>
      <c r="BC70">
        <v>79.489999999999995</v>
      </c>
      <c r="BD70" t="s">
        <v>177</v>
      </c>
      <c r="BE70">
        <v>18097</v>
      </c>
      <c r="BF70" t="s">
        <v>173</v>
      </c>
      <c r="BG70" t="s">
        <v>172</v>
      </c>
      <c r="BH70" t="s">
        <v>172</v>
      </c>
      <c r="BK70" t="s">
        <v>177</v>
      </c>
      <c r="BL70">
        <v>30</v>
      </c>
      <c r="BM70" t="s">
        <v>173</v>
      </c>
      <c r="BN70" t="s">
        <v>184</v>
      </c>
      <c r="BO70" t="s">
        <v>185</v>
      </c>
      <c r="BQ70">
        <v>0</v>
      </c>
      <c r="BR70">
        <v>16</v>
      </c>
      <c r="BS70">
        <v>0</v>
      </c>
      <c r="BT70">
        <v>8112</v>
      </c>
      <c r="BU70">
        <v>8516</v>
      </c>
      <c r="BV70">
        <v>8635</v>
      </c>
      <c r="BW70">
        <v>8622</v>
      </c>
      <c r="BX70">
        <v>8655</v>
      </c>
      <c r="BY70">
        <v>8595</v>
      </c>
      <c r="BZ70">
        <v>8754</v>
      </c>
      <c r="CA70" t="s">
        <v>173</v>
      </c>
      <c r="CB70">
        <v>0</v>
      </c>
      <c r="CC70">
        <v>0</v>
      </c>
      <c r="CD70">
        <v>9</v>
      </c>
      <c r="CE70">
        <v>0</v>
      </c>
      <c r="CF70">
        <v>0</v>
      </c>
      <c r="CG70">
        <v>9</v>
      </c>
      <c r="CH70">
        <v>0</v>
      </c>
      <c r="CI70">
        <v>0</v>
      </c>
      <c r="CJ70">
        <v>9</v>
      </c>
      <c r="CK70">
        <v>0</v>
      </c>
      <c r="CL70">
        <v>0</v>
      </c>
      <c r="CM70">
        <v>9</v>
      </c>
      <c r="CN70">
        <v>0</v>
      </c>
      <c r="CO70">
        <v>0</v>
      </c>
      <c r="CP70">
        <v>9</v>
      </c>
      <c r="CQ70">
        <v>0</v>
      </c>
      <c r="CR70">
        <v>0</v>
      </c>
      <c r="CS70">
        <v>9</v>
      </c>
      <c r="CT70">
        <v>0</v>
      </c>
      <c r="CU70">
        <v>0</v>
      </c>
      <c r="CV70">
        <v>7</v>
      </c>
      <c r="CW70">
        <v>0</v>
      </c>
      <c r="CX70">
        <v>0</v>
      </c>
      <c r="CY70">
        <v>7</v>
      </c>
      <c r="CZ70">
        <v>0</v>
      </c>
      <c r="DA70">
        <v>0</v>
      </c>
      <c r="DB70">
        <v>7</v>
      </c>
      <c r="DC70">
        <v>0</v>
      </c>
      <c r="DD70">
        <v>0</v>
      </c>
      <c r="DE70">
        <v>9</v>
      </c>
      <c r="DF70">
        <v>0</v>
      </c>
      <c r="DG70">
        <v>0</v>
      </c>
      <c r="DH70">
        <v>9</v>
      </c>
      <c r="DI70">
        <v>0</v>
      </c>
      <c r="DJ70">
        <v>0</v>
      </c>
      <c r="DK70">
        <v>9</v>
      </c>
      <c r="DL70">
        <v>25</v>
      </c>
      <c r="DM70" t="s">
        <v>172</v>
      </c>
      <c r="DO70" t="s">
        <v>177</v>
      </c>
      <c r="DP70" t="s">
        <v>173</v>
      </c>
      <c r="DQ70" t="s">
        <v>173</v>
      </c>
      <c r="DR70">
        <v>11</v>
      </c>
      <c r="DS70">
        <v>2</v>
      </c>
      <c r="DT70">
        <v>139</v>
      </c>
      <c r="DU70">
        <v>81</v>
      </c>
      <c r="DV70">
        <v>137</v>
      </c>
      <c r="DW70">
        <v>57</v>
      </c>
      <c r="DX70">
        <v>0</v>
      </c>
      <c r="DY70">
        <v>0</v>
      </c>
      <c r="DZ70">
        <v>0</v>
      </c>
      <c r="EA70">
        <v>0</v>
      </c>
      <c r="EB70">
        <v>3</v>
      </c>
      <c r="EC70">
        <v>2</v>
      </c>
      <c r="ED70">
        <v>12</v>
      </c>
      <c r="EE70">
        <v>0</v>
      </c>
      <c r="EF70">
        <v>20</v>
      </c>
      <c r="EG70">
        <v>0</v>
      </c>
      <c r="EH70">
        <v>43</v>
      </c>
      <c r="EI70" t="s">
        <v>173</v>
      </c>
      <c r="EJ70">
        <v>90.27</v>
      </c>
      <c r="EK70" t="s">
        <v>177</v>
      </c>
      <c r="EL70">
        <v>5</v>
      </c>
      <c r="EM70" t="s">
        <v>177</v>
      </c>
      <c r="EN70">
        <v>0</v>
      </c>
      <c r="EO70">
        <v>359</v>
      </c>
      <c r="EP70">
        <v>35</v>
      </c>
      <c r="EQ70">
        <v>1</v>
      </c>
      <c r="ER70">
        <v>0</v>
      </c>
      <c r="ES70">
        <v>0</v>
      </c>
      <c r="ET70">
        <v>0</v>
      </c>
      <c r="EU70">
        <v>0</v>
      </c>
      <c r="EV70">
        <v>0</v>
      </c>
      <c r="EW70">
        <v>0</v>
      </c>
      <c r="EX70" t="s">
        <v>173</v>
      </c>
      <c r="EY70" t="s">
        <v>172</v>
      </c>
      <c r="FA70">
        <v>360</v>
      </c>
      <c r="FB70" t="s">
        <v>177</v>
      </c>
      <c r="FC70">
        <v>23</v>
      </c>
      <c r="FD70">
        <v>22.1</v>
      </c>
      <c r="FE70" t="s">
        <v>173</v>
      </c>
      <c r="FG70" t="s">
        <v>177</v>
      </c>
      <c r="FH70">
        <v>2546</v>
      </c>
      <c r="FI70" t="s">
        <v>177</v>
      </c>
      <c r="FJ70">
        <v>2241</v>
      </c>
      <c r="FK70" t="s">
        <v>186</v>
      </c>
      <c r="FL70" t="s">
        <v>172</v>
      </c>
      <c r="FM70" t="s">
        <v>177</v>
      </c>
      <c r="FN70" t="s">
        <v>177</v>
      </c>
      <c r="FO70" t="s">
        <v>492</v>
      </c>
      <c r="FP70" t="s">
        <v>493</v>
      </c>
    </row>
    <row r="71" spans="1:172" x14ac:dyDescent="0.2">
      <c r="A71" s="1">
        <v>70</v>
      </c>
      <c r="B71" t="s">
        <v>494</v>
      </c>
      <c r="C71" t="s">
        <v>173</v>
      </c>
      <c r="D71">
        <v>7</v>
      </c>
      <c r="E71" t="s">
        <v>172</v>
      </c>
      <c r="F71" t="s">
        <v>173</v>
      </c>
      <c r="G71" t="s">
        <v>175</v>
      </c>
      <c r="H71" t="s">
        <v>201</v>
      </c>
      <c r="I71" t="s">
        <v>176</v>
      </c>
      <c r="J71" t="s">
        <v>172</v>
      </c>
      <c r="K71" t="s">
        <v>172</v>
      </c>
      <c r="L71" t="s">
        <v>173</v>
      </c>
      <c r="M71" t="s">
        <v>177</v>
      </c>
      <c r="N71">
        <v>95</v>
      </c>
      <c r="O71" t="s">
        <v>177</v>
      </c>
      <c r="P71">
        <v>95</v>
      </c>
      <c r="Q71" t="s">
        <v>177</v>
      </c>
      <c r="R71">
        <v>85</v>
      </c>
      <c r="S71" t="s">
        <v>173</v>
      </c>
      <c r="T71" t="s">
        <v>173</v>
      </c>
      <c r="U71" t="s">
        <v>193</v>
      </c>
      <c r="V71" t="s">
        <v>194</v>
      </c>
      <c r="W71" t="s">
        <v>173</v>
      </c>
      <c r="X71" t="s">
        <v>177</v>
      </c>
      <c r="Z71" t="s">
        <v>173</v>
      </c>
      <c r="AA71" t="s">
        <v>177</v>
      </c>
      <c r="AC71" t="s">
        <v>173</v>
      </c>
      <c r="AD71" t="s">
        <v>177</v>
      </c>
      <c r="AF71" t="s">
        <v>173</v>
      </c>
      <c r="AG71" t="s">
        <v>177</v>
      </c>
      <c r="AI71" t="s">
        <v>173</v>
      </c>
      <c r="AJ71" t="s">
        <v>177</v>
      </c>
      <c r="AL71">
        <v>100</v>
      </c>
      <c r="AM71" t="s">
        <v>172</v>
      </c>
      <c r="AN71" t="s">
        <v>172</v>
      </c>
      <c r="AO71" t="s">
        <v>195</v>
      </c>
      <c r="AP71">
        <v>5</v>
      </c>
      <c r="AQ71" t="s">
        <v>196</v>
      </c>
      <c r="AR71" t="s">
        <v>173</v>
      </c>
      <c r="AS71" t="s">
        <v>173</v>
      </c>
      <c r="AT71" t="s">
        <v>172</v>
      </c>
      <c r="AU71" t="s">
        <v>172</v>
      </c>
      <c r="AW71">
        <v>30</v>
      </c>
      <c r="AX71" t="s">
        <v>177</v>
      </c>
      <c r="AY71">
        <v>212</v>
      </c>
      <c r="AZ71" t="s">
        <v>177</v>
      </c>
      <c r="BA71">
        <v>162</v>
      </c>
      <c r="BB71" t="s">
        <v>177</v>
      </c>
      <c r="BC71">
        <v>73.02</v>
      </c>
      <c r="BD71" t="s">
        <v>177</v>
      </c>
      <c r="BE71">
        <v>9028</v>
      </c>
      <c r="BF71" t="s">
        <v>172</v>
      </c>
      <c r="BG71" t="s">
        <v>172</v>
      </c>
      <c r="BH71" t="s">
        <v>173</v>
      </c>
      <c r="BI71" t="s">
        <v>495</v>
      </c>
      <c r="BJ71" t="s">
        <v>496</v>
      </c>
      <c r="BK71" t="s">
        <v>177</v>
      </c>
      <c r="BL71">
        <v>7</v>
      </c>
      <c r="BM71" t="s">
        <v>173</v>
      </c>
      <c r="BN71" t="s">
        <v>204</v>
      </c>
      <c r="BO71" t="s">
        <v>197</v>
      </c>
      <c r="BQ71">
        <v>2304</v>
      </c>
      <c r="BR71">
        <v>40</v>
      </c>
      <c r="BS71">
        <v>0</v>
      </c>
      <c r="BT71">
        <v>2804</v>
      </c>
      <c r="BU71">
        <v>3212</v>
      </c>
      <c r="BV71">
        <v>2625</v>
      </c>
      <c r="BW71">
        <v>3473</v>
      </c>
      <c r="BX71">
        <v>4639</v>
      </c>
      <c r="BY71">
        <v>4796</v>
      </c>
      <c r="BZ71">
        <v>21549</v>
      </c>
      <c r="CA71" t="s">
        <v>173</v>
      </c>
      <c r="CB71">
        <v>0</v>
      </c>
      <c r="CC71">
        <v>0</v>
      </c>
      <c r="CD71">
        <v>4</v>
      </c>
      <c r="CE71">
        <v>0</v>
      </c>
      <c r="CF71">
        <v>0</v>
      </c>
      <c r="CG71">
        <v>5</v>
      </c>
      <c r="CH71">
        <v>0</v>
      </c>
      <c r="CI71">
        <v>0</v>
      </c>
      <c r="CJ71">
        <v>5</v>
      </c>
      <c r="CK71">
        <v>0</v>
      </c>
      <c r="CL71">
        <v>0</v>
      </c>
      <c r="CM71">
        <v>5</v>
      </c>
      <c r="CN71">
        <v>0</v>
      </c>
      <c r="CO71">
        <v>0</v>
      </c>
      <c r="CP71">
        <v>5</v>
      </c>
      <c r="CQ71">
        <v>0</v>
      </c>
      <c r="CR71">
        <v>0</v>
      </c>
      <c r="CS71">
        <v>5</v>
      </c>
      <c r="CT71">
        <v>0</v>
      </c>
      <c r="CU71">
        <v>0</v>
      </c>
      <c r="CV71">
        <v>4</v>
      </c>
      <c r="CW71">
        <v>0</v>
      </c>
      <c r="CX71">
        <v>0</v>
      </c>
      <c r="CY71">
        <v>4</v>
      </c>
      <c r="CZ71">
        <v>0</v>
      </c>
      <c r="DA71">
        <v>0</v>
      </c>
      <c r="DB71">
        <v>4</v>
      </c>
      <c r="DC71">
        <v>0</v>
      </c>
      <c r="DD71">
        <v>0</v>
      </c>
      <c r="DE71">
        <v>5</v>
      </c>
      <c r="DF71">
        <v>0</v>
      </c>
      <c r="DG71">
        <v>0</v>
      </c>
      <c r="DH71">
        <v>5</v>
      </c>
      <c r="DI71">
        <v>0</v>
      </c>
      <c r="DJ71">
        <v>0</v>
      </c>
      <c r="DK71">
        <v>5</v>
      </c>
      <c r="DL71">
        <v>7</v>
      </c>
      <c r="DM71" t="s">
        <v>172</v>
      </c>
      <c r="DO71" t="s">
        <v>177</v>
      </c>
      <c r="DP71" t="s">
        <v>173</v>
      </c>
      <c r="DQ71" t="s">
        <v>173</v>
      </c>
      <c r="DR71">
        <v>7</v>
      </c>
      <c r="DS71">
        <v>1</v>
      </c>
      <c r="DT71">
        <v>59</v>
      </c>
      <c r="DU71">
        <v>24</v>
      </c>
      <c r="DV71">
        <v>59</v>
      </c>
      <c r="DW71">
        <v>0</v>
      </c>
      <c r="DX71">
        <v>0</v>
      </c>
      <c r="DY71">
        <v>2</v>
      </c>
      <c r="DZ71">
        <v>0</v>
      </c>
      <c r="EA71">
        <v>0</v>
      </c>
      <c r="EB71">
        <v>1</v>
      </c>
      <c r="EC71">
        <v>1</v>
      </c>
      <c r="ED71">
        <v>3</v>
      </c>
      <c r="EE71">
        <v>0</v>
      </c>
      <c r="EF71">
        <v>0</v>
      </c>
      <c r="EG71">
        <v>0</v>
      </c>
      <c r="EH71">
        <v>17</v>
      </c>
      <c r="EI71" t="s">
        <v>173</v>
      </c>
      <c r="EJ71">
        <v>96</v>
      </c>
      <c r="EK71" t="s">
        <v>177</v>
      </c>
      <c r="EL71">
        <v>3</v>
      </c>
      <c r="EM71" t="s">
        <v>177</v>
      </c>
      <c r="EN71">
        <v>0</v>
      </c>
      <c r="EO71">
        <v>294</v>
      </c>
      <c r="EP71">
        <v>212</v>
      </c>
      <c r="EQ71">
        <v>0</v>
      </c>
      <c r="ER71">
        <v>0</v>
      </c>
      <c r="ES71">
        <v>0</v>
      </c>
      <c r="ET71">
        <v>0</v>
      </c>
      <c r="EU71">
        <v>0</v>
      </c>
      <c r="EV71">
        <v>0</v>
      </c>
      <c r="EW71">
        <v>5</v>
      </c>
      <c r="EX71" t="s">
        <v>173</v>
      </c>
      <c r="EY71" t="s">
        <v>173</v>
      </c>
      <c r="EZ71">
        <v>30</v>
      </c>
      <c r="FA71">
        <v>200</v>
      </c>
      <c r="FB71" t="s">
        <v>177</v>
      </c>
      <c r="FC71">
        <v>10</v>
      </c>
      <c r="FD71">
        <v>26</v>
      </c>
      <c r="FE71" t="s">
        <v>173</v>
      </c>
      <c r="FG71" t="s">
        <v>177</v>
      </c>
      <c r="FH71">
        <v>1805</v>
      </c>
      <c r="FI71" t="s">
        <v>177</v>
      </c>
      <c r="FJ71">
        <v>1527</v>
      </c>
      <c r="FK71" t="s">
        <v>186</v>
      </c>
      <c r="FL71" t="s">
        <v>172</v>
      </c>
      <c r="FM71" t="s">
        <v>177</v>
      </c>
      <c r="FN71" t="s">
        <v>177</v>
      </c>
      <c r="FO71" t="s">
        <v>497</v>
      </c>
      <c r="FP71" t="s">
        <v>498</v>
      </c>
    </row>
    <row r="72" spans="1:172" ht="17.25" customHeight="1" x14ac:dyDescent="0.2">
      <c r="A72" s="1">
        <v>71</v>
      </c>
      <c r="B72" t="s">
        <v>499</v>
      </c>
      <c r="C72" t="s">
        <v>173</v>
      </c>
      <c r="D72">
        <v>90</v>
      </c>
      <c r="E72" t="s">
        <v>172</v>
      </c>
      <c r="F72" t="s">
        <v>173</v>
      </c>
      <c r="G72" t="s">
        <v>175</v>
      </c>
      <c r="H72" t="s">
        <v>175</v>
      </c>
      <c r="I72" t="s">
        <v>176</v>
      </c>
      <c r="J72" t="s">
        <v>172</v>
      </c>
      <c r="K72" t="s">
        <v>172</v>
      </c>
      <c r="L72" t="s">
        <v>173</v>
      </c>
      <c r="M72" t="s">
        <v>177</v>
      </c>
      <c r="N72">
        <v>121.46</v>
      </c>
      <c r="O72" t="s">
        <v>177</v>
      </c>
      <c r="P72">
        <v>74.05</v>
      </c>
      <c r="Q72" t="s">
        <v>177</v>
      </c>
      <c r="R72">
        <v>100</v>
      </c>
      <c r="S72" t="s">
        <v>173</v>
      </c>
      <c r="T72" t="s">
        <v>173</v>
      </c>
      <c r="U72" t="s">
        <v>193</v>
      </c>
      <c r="V72" t="s">
        <v>194</v>
      </c>
      <c r="W72" t="s">
        <v>177</v>
      </c>
      <c r="X72" t="s">
        <v>177</v>
      </c>
      <c r="Y72">
        <v>24</v>
      </c>
      <c r="Z72" t="s">
        <v>177</v>
      </c>
      <c r="AA72" t="s">
        <v>177</v>
      </c>
      <c r="AB72">
        <v>23</v>
      </c>
      <c r="AC72" t="s">
        <v>177</v>
      </c>
      <c r="AD72" t="s">
        <v>177</v>
      </c>
      <c r="AE72">
        <v>4.16</v>
      </c>
      <c r="AF72" t="s">
        <v>177</v>
      </c>
      <c r="AG72" t="s">
        <v>177</v>
      </c>
      <c r="AH72">
        <v>20</v>
      </c>
      <c r="AI72" t="s">
        <v>177</v>
      </c>
      <c r="AJ72" t="s">
        <v>177</v>
      </c>
      <c r="AK72">
        <v>5</v>
      </c>
      <c r="AL72">
        <v>100</v>
      </c>
      <c r="AM72" t="s">
        <v>172</v>
      </c>
      <c r="AN72" t="s">
        <v>172</v>
      </c>
      <c r="AO72" t="s">
        <v>180</v>
      </c>
      <c r="AP72">
        <v>23</v>
      </c>
      <c r="AQ72" t="s">
        <v>196</v>
      </c>
      <c r="AR72" t="s">
        <v>173</v>
      </c>
      <c r="AS72" t="s">
        <v>173</v>
      </c>
      <c r="AT72" t="s">
        <v>172</v>
      </c>
      <c r="AU72" t="s">
        <v>172</v>
      </c>
      <c r="AW72">
        <v>200</v>
      </c>
      <c r="AX72" t="s">
        <v>177</v>
      </c>
      <c r="AY72">
        <v>1414</v>
      </c>
      <c r="AZ72" t="s">
        <v>177</v>
      </c>
      <c r="BA72">
        <v>925</v>
      </c>
      <c r="BB72" t="s">
        <v>177</v>
      </c>
      <c r="BC72">
        <v>116.71</v>
      </c>
      <c r="BD72" t="s">
        <v>177</v>
      </c>
      <c r="BE72">
        <v>30507</v>
      </c>
      <c r="BF72" t="s">
        <v>172</v>
      </c>
      <c r="BG72" t="s">
        <v>172</v>
      </c>
      <c r="BH72" t="s">
        <v>173</v>
      </c>
      <c r="BI72" t="s">
        <v>500</v>
      </c>
      <c r="BJ72" s="2" t="s">
        <v>501</v>
      </c>
      <c r="BK72" t="s">
        <v>177</v>
      </c>
      <c r="BL72">
        <v>150</v>
      </c>
      <c r="BM72" t="s">
        <v>173</v>
      </c>
      <c r="BN72" t="s">
        <v>204</v>
      </c>
      <c r="BO72" t="s">
        <v>185</v>
      </c>
      <c r="BQ72">
        <v>0</v>
      </c>
      <c r="BR72">
        <v>0</v>
      </c>
      <c r="BS72">
        <v>0</v>
      </c>
      <c r="BT72">
        <v>36904</v>
      </c>
      <c r="BU72">
        <v>35743</v>
      </c>
      <c r="BV72">
        <v>31773</v>
      </c>
      <c r="BW72">
        <v>35601</v>
      </c>
      <c r="BX72">
        <v>35963</v>
      </c>
      <c r="BY72">
        <v>34418</v>
      </c>
      <c r="BZ72">
        <v>41008</v>
      </c>
      <c r="CA72" t="s">
        <v>173</v>
      </c>
      <c r="CB72">
        <v>0</v>
      </c>
      <c r="CC72">
        <v>0</v>
      </c>
      <c r="CD72">
        <v>13</v>
      </c>
      <c r="CE72">
        <v>0</v>
      </c>
      <c r="CF72">
        <v>0</v>
      </c>
      <c r="CG72">
        <v>17</v>
      </c>
      <c r="CH72">
        <v>0</v>
      </c>
      <c r="CI72">
        <v>0</v>
      </c>
      <c r="CJ72">
        <v>19</v>
      </c>
      <c r="CK72">
        <v>0</v>
      </c>
      <c r="CL72">
        <v>0</v>
      </c>
      <c r="CM72">
        <v>17</v>
      </c>
      <c r="CN72">
        <v>0</v>
      </c>
      <c r="CO72">
        <v>0</v>
      </c>
      <c r="CP72">
        <v>16</v>
      </c>
      <c r="CQ72">
        <v>0</v>
      </c>
      <c r="CR72">
        <v>0</v>
      </c>
      <c r="CS72">
        <v>15</v>
      </c>
      <c r="CT72">
        <v>0</v>
      </c>
      <c r="CU72">
        <v>0</v>
      </c>
      <c r="CV72">
        <v>10</v>
      </c>
      <c r="CW72">
        <v>0</v>
      </c>
      <c r="CX72">
        <v>0</v>
      </c>
      <c r="CY72">
        <v>14</v>
      </c>
      <c r="CZ72">
        <v>0</v>
      </c>
      <c r="DA72">
        <v>0</v>
      </c>
      <c r="DB72">
        <v>14</v>
      </c>
      <c r="DC72">
        <v>0</v>
      </c>
      <c r="DD72">
        <v>0</v>
      </c>
      <c r="DE72">
        <v>16</v>
      </c>
      <c r="DF72">
        <v>0</v>
      </c>
      <c r="DG72">
        <v>0</v>
      </c>
      <c r="DH72">
        <v>15</v>
      </c>
      <c r="DI72">
        <v>0</v>
      </c>
      <c r="DJ72">
        <v>0</v>
      </c>
      <c r="DK72">
        <v>16</v>
      </c>
      <c r="DL72">
        <v>120</v>
      </c>
      <c r="DM72" t="s">
        <v>173</v>
      </c>
      <c r="DN72">
        <v>31</v>
      </c>
      <c r="DO72" t="s">
        <v>173</v>
      </c>
      <c r="DP72" t="s">
        <v>173</v>
      </c>
      <c r="DQ72" t="s">
        <v>173</v>
      </c>
      <c r="DR72">
        <v>46</v>
      </c>
      <c r="DS72">
        <v>46</v>
      </c>
      <c r="DT72">
        <v>2106</v>
      </c>
      <c r="DU72">
        <v>726</v>
      </c>
      <c r="DV72">
        <v>1456</v>
      </c>
      <c r="DW72">
        <v>3</v>
      </c>
      <c r="DX72">
        <v>50</v>
      </c>
      <c r="DY72">
        <v>0</v>
      </c>
      <c r="DZ72">
        <v>6</v>
      </c>
      <c r="EA72">
        <v>24</v>
      </c>
      <c r="EB72">
        <v>12</v>
      </c>
      <c r="EC72">
        <v>102</v>
      </c>
      <c r="ED72">
        <v>97</v>
      </c>
      <c r="EE72">
        <v>18</v>
      </c>
      <c r="EF72">
        <v>55</v>
      </c>
      <c r="EG72">
        <v>0</v>
      </c>
      <c r="EH72">
        <v>517</v>
      </c>
      <c r="EI72" t="s">
        <v>173</v>
      </c>
      <c r="EJ72">
        <v>100</v>
      </c>
      <c r="EK72" t="s">
        <v>173</v>
      </c>
      <c r="EM72" t="s">
        <v>173</v>
      </c>
      <c r="EO72">
        <v>7222</v>
      </c>
      <c r="EP72">
        <v>1826</v>
      </c>
      <c r="EQ72">
        <v>0</v>
      </c>
      <c r="ER72">
        <v>1</v>
      </c>
      <c r="ES72">
        <v>0</v>
      </c>
      <c r="ET72">
        <v>1</v>
      </c>
      <c r="EU72">
        <v>0</v>
      </c>
      <c r="EV72">
        <v>1</v>
      </c>
      <c r="EW72">
        <v>0</v>
      </c>
      <c r="EX72" t="s">
        <v>173</v>
      </c>
      <c r="EY72" t="s">
        <v>172</v>
      </c>
      <c r="FA72">
        <v>920</v>
      </c>
      <c r="FB72" t="s">
        <v>177</v>
      </c>
      <c r="FC72">
        <v>47</v>
      </c>
      <c r="FD72">
        <v>19.350000000000001</v>
      </c>
      <c r="FE72" t="s">
        <v>173</v>
      </c>
      <c r="FG72" t="s">
        <v>177</v>
      </c>
      <c r="FH72">
        <v>10196</v>
      </c>
      <c r="FI72" t="s">
        <v>177</v>
      </c>
      <c r="FJ72">
        <v>6170</v>
      </c>
      <c r="FK72" t="s">
        <v>186</v>
      </c>
      <c r="FL72" t="s">
        <v>172</v>
      </c>
      <c r="FM72" t="s">
        <v>177</v>
      </c>
      <c r="FN72" t="s">
        <v>177</v>
      </c>
      <c r="FO72" t="s">
        <v>502</v>
      </c>
      <c r="FP72" t="s">
        <v>503</v>
      </c>
    </row>
    <row r="73" spans="1:172" x14ac:dyDescent="0.2">
      <c r="A73" s="1">
        <v>72</v>
      </c>
      <c r="B73" t="s">
        <v>504</v>
      </c>
      <c r="C73" t="s">
        <v>172</v>
      </c>
      <c r="E73" t="s">
        <v>172</v>
      </c>
      <c r="F73" t="s">
        <v>173</v>
      </c>
      <c r="G73" t="s">
        <v>175</v>
      </c>
      <c r="H73" t="s">
        <v>175</v>
      </c>
      <c r="I73" t="s">
        <v>192</v>
      </c>
      <c r="J73" t="s">
        <v>173</v>
      </c>
      <c r="K73" t="s">
        <v>172</v>
      </c>
      <c r="L73" t="s">
        <v>173</v>
      </c>
      <c r="M73" t="s">
        <v>177</v>
      </c>
      <c r="N73">
        <v>50</v>
      </c>
      <c r="O73" t="s">
        <v>177</v>
      </c>
      <c r="P73">
        <v>100</v>
      </c>
      <c r="Q73" t="s">
        <v>177</v>
      </c>
      <c r="R73">
        <v>95.67</v>
      </c>
      <c r="S73" t="s">
        <v>172</v>
      </c>
      <c r="T73" t="s">
        <v>172</v>
      </c>
      <c r="U73" t="s">
        <v>175</v>
      </c>
      <c r="V73" t="s">
        <v>194</v>
      </c>
      <c r="W73" t="s">
        <v>177</v>
      </c>
      <c r="X73" t="s">
        <v>177</v>
      </c>
      <c r="Y73">
        <v>125</v>
      </c>
      <c r="Z73" t="s">
        <v>177</v>
      </c>
      <c r="AA73" t="s">
        <v>177</v>
      </c>
      <c r="AB73">
        <v>98</v>
      </c>
      <c r="AC73" t="s">
        <v>177</v>
      </c>
      <c r="AD73" t="s">
        <v>177</v>
      </c>
      <c r="AE73">
        <v>54</v>
      </c>
      <c r="AF73" t="s">
        <v>177</v>
      </c>
      <c r="AG73" t="s">
        <v>177</v>
      </c>
      <c r="AH73">
        <v>116</v>
      </c>
      <c r="AI73" t="s">
        <v>177</v>
      </c>
      <c r="AJ73" t="s">
        <v>177</v>
      </c>
      <c r="AK73">
        <v>40.25</v>
      </c>
      <c r="AL73">
        <v>57</v>
      </c>
      <c r="AM73" t="s">
        <v>173</v>
      </c>
      <c r="AN73" t="s">
        <v>172</v>
      </c>
      <c r="AO73" t="s">
        <v>195</v>
      </c>
      <c r="AP73">
        <v>28</v>
      </c>
      <c r="AQ73" t="s">
        <v>181</v>
      </c>
      <c r="AR73" t="s">
        <v>172</v>
      </c>
      <c r="AS73" t="s">
        <v>172</v>
      </c>
      <c r="AT73" t="s">
        <v>173</v>
      </c>
      <c r="AU73" t="s">
        <v>172</v>
      </c>
      <c r="AW73">
        <v>131</v>
      </c>
      <c r="AX73" t="s">
        <v>177</v>
      </c>
      <c r="AY73">
        <v>1488</v>
      </c>
      <c r="AZ73" t="s">
        <v>177</v>
      </c>
      <c r="BA73">
        <v>778</v>
      </c>
      <c r="BB73" t="s">
        <v>177</v>
      </c>
      <c r="BC73">
        <v>98.31</v>
      </c>
      <c r="BD73" t="s">
        <v>177</v>
      </c>
      <c r="BE73">
        <v>38551</v>
      </c>
      <c r="BF73" t="s">
        <v>173</v>
      </c>
      <c r="BG73" t="s">
        <v>172</v>
      </c>
      <c r="BH73" t="s">
        <v>172</v>
      </c>
      <c r="BK73" t="s">
        <v>177</v>
      </c>
      <c r="BL73">
        <v>40</v>
      </c>
      <c r="BM73" t="s">
        <v>173</v>
      </c>
      <c r="BN73" t="s">
        <v>184</v>
      </c>
      <c r="BO73" t="s">
        <v>231</v>
      </c>
      <c r="BQ73">
        <v>137</v>
      </c>
      <c r="BR73">
        <v>1116</v>
      </c>
      <c r="BS73">
        <v>0</v>
      </c>
      <c r="BT73">
        <v>38319</v>
      </c>
      <c r="BU73">
        <v>31407</v>
      </c>
      <c r="BV73">
        <v>33276</v>
      </c>
      <c r="BW73">
        <v>31739</v>
      </c>
      <c r="BX73">
        <v>28779</v>
      </c>
      <c r="BY73">
        <v>28551</v>
      </c>
      <c r="BZ73">
        <v>38319</v>
      </c>
      <c r="CA73" t="s">
        <v>173</v>
      </c>
      <c r="CB73">
        <v>1</v>
      </c>
      <c r="CC73">
        <v>0</v>
      </c>
      <c r="CD73">
        <v>27</v>
      </c>
      <c r="CE73">
        <v>1</v>
      </c>
      <c r="CF73">
        <v>0</v>
      </c>
      <c r="CG73">
        <v>27</v>
      </c>
      <c r="CH73">
        <v>1</v>
      </c>
      <c r="CI73">
        <v>0</v>
      </c>
      <c r="CJ73">
        <v>26</v>
      </c>
      <c r="CK73">
        <v>1</v>
      </c>
      <c r="CL73">
        <v>0</v>
      </c>
      <c r="CM73">
        <v>26</v>
      </c>
      <c r="CN73">
        <v>1</v>
      </c>
      <c r="CO73">
        <v>0</v>
      </c>
      <c r="CP73">
        <v>26</v>
      </c>
      <c r="CQ73">
        <v>1</v>
      </c>
      <c r="CR73">
        <v>0</v>
      </c>
      <c r="CS73">
        <v>28</v>
      </c>
      <c r="CT73">
        <v>1</v>
      </c>
      <c r="CU73">
        <v>0</v>
      </c>
      <c r="CV73">
        <v>28</v>
      </c>
      <c r="CW73">
        <v>1</v>
      </c>
      <c r="CX73">
        <v>0</v>
      </c>
      <c r="CY73">
        <v>28</v>
      </c>
      <c r="CZ73">
        <v>1</v>
      </c>
      <c r="DA73">
        <v>0</v>
      </c>
      <c r="DB73">
        <v>28</v>
      </c>
      <c r="DC73">
        <v>1</v>
      </c>
      <c r="DD73">
        <v>0</v>
      </c>
      <c r="DE73">
        <v>27</v>
      </c>
      <c r="DF73">
        <v>1</v>
      </c>
      <c r="DG73">
        <v>0</v>
      </c>
      <c r="DH73">
        <v>27</v>
      </c>
      <c r="DI73">
        <v>1</v>
      </c>
      <c r="DJ73">
        <v>0</v>
      </c>
      <c r="DK73">
        <v>28</v>
      </c>
      <c r="DL73">
        <v>15</v>
      </c>
      <c r="DM73" t="s">
        <v>172</v>
      </c>
      <c r="DO73" t="s">
        <v>177</v>
      </c>
      <c r="DP73" t="s">
        <v>173</v>
      </c>
      <c r="DQ73" t="s">
        <v>173</v>
      </c>
      <c r="DR73">
        <v>1</v>
      </c>
      <c r="DS73">
        <v>1</v>
      </c>
      <c r="DT73">
        <v>41</v>
      </c>
      <c r="DU73">
        <v>41</v>
      </c>
      <c r="DV73">
        <v>1065</v>
      </c>
      <c r="DW73">
        <v>32</v>
      </c>
      <c r="DX73">
        <v>5</v>
      </c>
      <c r="DY73">
        <v>72</v>
      </c>
      <c r="DZ73">
        <v>26</v>
      </c>
      <c r="EA73">
        <v>27</v>
      </c>
      <c r="EB73">
        <v>22</v>
      </c>
      <c r="EC73">
        <v>136</v>
      </c>
      <c r="ED73">
        <v>45</v>
      </c>
      <c r="EE73">
        <v>40</v>
      </c>
      <c r="EF73">
        <v>119</v>
      </c>
      <c r="EG73">
        <v>18</v>
      </c>
      <c r="EH73">
        <v>525</v>
      </c>
      <c r="EI73" t="s">
        <v>173</v>
      </c>
      <c r="EJ73">
        <v>95.67</v>
      </c>
      <c r="EK73" t="s">
        <v>177</v>
      </c>
      <c r="EL73">
        <v>30</v>
      </c>
      <c r="EM73" t="s">
        <v>177</v>
      </c>
      <c r="EN73">
        <v>2</v>
      </c>
      <c r="EO73">
        <v>662</v>
      </c>
      <c r="EP73">
        <v>1030</v>
      </c>
      <c r="EQ73">
        <v>1</v>
      </c>
      <c r="ER73">
        <v>0</v>
      </c>
      <c r="ES73">
        <v>0</v>
      </c>
      <c r="ET73">
        <v>1</v>
      </c>
      <c r="EU73">
        <v>1</v>
      </c>
      <c r="EV73">
        <v>0</v>
      </c>
      <c r="EW73">
        <v>26</v>
      </c>
      <c r="EX73" t="s">
        <v>173</v>
      </c>
      <c r="EY73" t="s">
        <v>172</v>
      </c>
      <c r="FA73">
        <v>520</v>
      </c>
      <c r="FB73" t="s">
        <v>177</v>
      </c>
      <c r="FC73">
        <v>35</v>
      </c>
      <c r="FD73">
        <v>28.12</v>
      </c>
      <c r="FE73" t="s">
        <v>173</v>
      </c>
      <c r="FG73" t="s">
        <v>177</v>
      </c>
      <c r="FH73">
        <v>11920</v>
      </c>
      <c r="FI73" t="s">
        <v>177</v>
      </c>
      <c r="FJ73">
        <v>10355</v>
      </c>
      <c r="FK73" t="s">
        <v>186</v>
      </c>
      <c r="FL73" t="s">
        <v>172</v>
      </c>
      <c r="FM73" t="s">
        <v>177</v>
      </c>
      <c r="FN73" t="s">
        <v>177</v>
      </c>
      <c r="FO73" t="s">
        <v>505</v>
      </c>
      <c r="FP73" t="s">
        <v>506</v>
      </c>
    </row>
    <row r="74" spans="1:172" x14ac:dyDescent="0.2">
      <c r="A74" s="1">
        <v>73</v>
      </c>
      <c r="B74" t="s">
        <v>507</v>
      </c>
      <c r="C74" t="s">
        <v>173</v>
      </c>
      <c r="D74">
        <v>4</v>
      </c>
      <c r="E74" t="s">
        <v>172</v>
      </c>
      <c r="F74" t="s">
        <v>173</v>
      </c>
      <c r="G74" t="s">
        <v>174</v>
      </c>
      <c r="H74" t="s">
        <v>201</v>
      </c>
      <c r="I74" t="s">
        <v>176</v>
      </c>
      <c r="J74" t="s">
        <v>172</v>
      </c>
      <c r="K74" t="s">
        <v>172</v>
      </c>
      <c r="L74" t="s">
        <v>173</v>
      </c>
      <c r="M74" t="s">
        <v>177</v>
      </c>
      <c r="N74">
        <v>80</v>
      </c>
      <c r="O74" t="s">
        <v>177</v>
      </c>
      <c r="P74">
        <v>80</v>
      </c>
      <c r="Q74" t="s">
        <v>177</v>
      </c>
      <c r="R74">
        <v>80</v>
      </c>
      <c r="S74" t="s">
        <v>173</v>
      </c>
      <c r="T74" t="s">
        <v>173</v>
      </c>
      <c r="U74" t="s">
        <v>193</v>
      </c>
      <c r="V74" t="s">
        <v>194</v>
      </c>
      <c r="W74" t="s">
        <v>177</v>
      </c>
      <c r="X74" t="s">
        <v>177</v>
      </c>
      <c r="Y74">
        <v>5</v>
      </c>
      <c r="Z74" t="s">
        <v>177</v>
      </c>
      <c r="AA74" t="s">
        <v>177</v>
      </c>
      <c r="AB74">
        <v>4</v>
      </c>
      <c r="AC74" t="s">
        <v>177</v>
      </c>
      <c r="AD74" t="s">
        <v>177</v>
      </c>
      <c r="AE74">
        <v>60</v>
      </c>
      <c r="AF74" t="s">
        <v>177</v>
      </c>
      <c r="AG74" t="s">
        <v>177</v>
      </c>
      <c r="AH74">
        <v>5</v>
      </c>
      <c r="AI74" t="s">
        <v>177</v>
      </c>
      <c r="AJ74" t="s">
        <v>177</v>
      </c>
      <c r="AK74">
        <v>60</v>
      </c>
      <c r="AL74">
        <v>100</v>
      </c>
      <c r="AM74" t="s">
        <v>172</v>
      </c>
      <c r="AN74" t="s">
        <v>172</v>
      </c>
      <c r="AO74" t="s">
        <v>195</v>
      </c>
      <c r="AP74">
        <v>8</v>
      </c>
      <c r="AQ74" t="s">
        <v>196</v>
      </c>
      <c r="AR74" t="s">
        <v>173</v>
      </c>
      <c r="AS74" t="s">
        <v>173</v>
      </c>
      <c r="AT74" t="s">
        <v>172</v>
      </c>
      <c r="AU74" t="s">
        <v>172</v>
      </c>
      <c r="AW74">
        <v>55</v>
      </c>
      <c r="AX74" t="s">
        <v>177</v>
      </c>
      <c r="AY74">
        <v>334</v>
      </c>
      <c r="AZ74" t="s">
        <v>177</v>
      </c>
      <c r="BA74">
        <v>240</v>
      </c>
      <c r="BB74" t="s">
        <v>177</v>
      </c>
      <c r="BC74">
        <v>100</v>
      </c>
      <c r="BD74" t="s">
        <v>177</v>
      </c>
      <c r="BE74">
        <v>57600</v>
      </c>
      <c r="BF74" t="s">
        <v>173</v>
      </c>
      <c r="BG74" t="s">
        <v>172</v>
      </c>
      <c r="BH74" t="s">
        <v>172</v>
      </c>
      <c r="BK74" t="s">
        <v>177</v>
      </c>
      <c r="BL74">
        <v>35</v>
      </c>
      <c r="BM74" t="s">
        <v>173</v>
      </c>
      <c r="BN74" t="s">
        <v>184</v>
      </c>
      <c r="BO74" t="s">
        <v>185</v>
      </c>
      <c r="BQ74">
        <v>0</v>
      </c>
      <c r="BR74">
        <v>21</v>
      </c>
      <c r="BS74">
        <v>0</v>
      </c>
      <c r="BT74">
        <v>5842</v>
      </c>
      <c r="BU74">
        <v>7804</v>
      </c>
      <c r="BV74">
        <v>7481</v>
      </c>
      <c r="BW74">
        <v>7980</v>
      </c>
      <c r="BX74">
        <v>7662</v>
      </c>
      <c r="BY74">
        <v>7573</v>
      </c>
      <c r="BZ74">
        <v>4833</v>
      </c>
      <c r="CA74" t="s">
        <v>173</v>
      </c>
      <c r="CB74">
        <v>0</v>
      </c>
      <c r="CC74">
        <v>0</v>
      </c>
      <c r="CD74">
        <v>8</v>
      </c>
      <c r="CE74">
        <v>0</v>
      </c>
      <c r="CF74">
        <v>0</v>
      </c>
      <c r="CG74">
        <v>8</v>
      </c>
      <c r="CH74">
        <v>0</v>
      </c>
      <c r="CI74">
        <v>0</v>
      </c>
      <c r="CJ74">
        <v>8</v>
      </c>
      <c r="CK74">
        <v>0</v>
      </c>
      <c r="CL74">
        <v>0</v>
      </c>
      <c r="CM74">
        <v>8</v>
      </c>
      <c r="CN74">
        <v>0</v>
      </c>
      <c r="CO74">
        <v>0</v>
      </c>
      <c r="CP74">
        <v>8</v>
      </c>
      <c r="CQ74">
        <v>0</v>
      </c>
      <c r="CR74">
        <v>0</v>
      </c>
      <c r="CS74">
        <v>8</v>
      </c>
      <c r="CT74">
        <v>0</v>
      </c>
      <c r="CU74">
        <v>0</v>
      </c>
      <c r="CV74">
        <v>8</v>
      </c>
      <c r="CW74">
        <v>0</v>
      </c>
      <c r="CX74">
        <v>0</v>
      </c>
      <c r="CY74">
        <v>8</v>
      </c>
      <c r="CZ74">
        <v>0</v>
      </c>
      <c r="DA74">
        <v>0</v>
      </c>
      <c r="DB74">
        <v>8</v>
      </c>
      <c r="DC74">
        <v>0</v>
      </c>
      <c r="DD74">
        <v>0</v>
      </c>
      <c r="DE74">
        <v>8</v>
      </c>
      <c r="DF74">
        <v>0</v>
      </c>
      <c r="DG74">
        <v>0</v>
      </c>
      <c r="DH74">
        <v>8</v>
      </c>
      <c r="DI74">
        <v>0</v>
      </c>
      <c r="DJ74">
        <v>0</v>
      </c>
      <c r="DK74">
        <v>8</v>
      </c>
      <c r="DL74">
        <v>50</v>
      </c>
      <c r="DM74" t="s">
        <v>172</v>
      </c>
      <c r="DO74" t="s">
        <v>177</v>
      </c>
      <c r="DP74" t="s">
        <v>173</v>
      </c>
      <c r="DQ74" t="s">
        <v>173</v>
      </c>
      <c r="DR74">
        <v>9</v>
      </c>
      <c r="DS74">
        <v>1</v>
      </c>
      <c r="DT74">
        <v>74</v>
      </c>
      <c r="DU74">
        <v>70</v>
      </c>
      <c r="DV74">
        <v>74</v>
      </c>
      <c r="DW74">
        <v>0</v>
      </c>
      <c r="DX74">
        <v>0</v>
      </c>
      <c r="DY74">
        <v>10</v>
      </c>
      <c r="DZ74">
        <v>1</v>
      </c>
      <c r="EA74">
        <v>6</v>
      </c>
      <c r="EB74">
        <v>2</v>
      </c>
      <c r="EC74">
        <v>4</v>
      </c>
      <c r="ED74">
        <v>8</v>
      </c>
      <c r="EE74">
        <v>0</v>
      </c>
      <c r="EF74">
        <v>6</v>
      </c>
      <c r="EG74">
        <v>0</v>
      </c>
      <c r="EH74">
        <v>37</v>
      </c>
      <c r="EI74" t="s">
        <v>173</v>
      </c>
      <c r="EJ74">
        <v>80</v>
      </c>
      <c r="EK74" t="s">
        <v>177</v>
      </c>
      <c r="EL74">
        <v>6</v>
      </c>
      <c r="EM74" t="s">
        <v>177</v>
      </c>
      <c r="EN74">
        <v>0</v>
      </c>
      <c r="EO74">
        <v>257</v>
      </c>
      <c r="EP74">
        <v>74</v>
      </c>
      <c r="EQ74">
        <v>1</v>
      </c>
      <c r="ER74">
        <v>0</v>
      </c>
      <c r="ES74">
        <v>0</v>
      </c>
      <c r="ET74">
        <v>0</v>
      </c>
      <c r="EU74">
        <v>0</v>
      </c>
      <c r="EV74">
        <v>0</v>
      </c>
      <c r="EW74">
        <v>8</v>
      </c>
      <c r="EX74" t="s">
        <v>173</v>
      </c>
      <c r="EY74" t="s">
        <v>173</v>
      </c>
      <c r="EZ74">
        <v>20</v>
      </c>
      <c r="FA74">
        <v>320</v>
      </c>
      <c r="FB74" t="s">
        <v>177</v>
      </c>
      <c r="FC74">
        <v>12</v>
      </c>
      <c r="FD74">
        <v>16</v>
      </c>
      <c r="FE74" t="s">
        <v>173</v>
      </c>
      <c r="FG74" t="s">
        <v>177</v>
      </c>
      <c r="FH74">
        <v>2700</v>
      </c>
      <c r="FI74" t="s">
        <v>177</v>
      </c>
      <c r="FJ74">
        <v>2519</v>
      </c>
      <c r="FK74" t="s">
        <v>186</v>
      </c>
      <c r="FL74" t="s">
        <v>172</v>
      </c>
      <c r="FM74" t="s">
        <v>177</v>
      </c>
      <c r="FN74" t="s">
        <v>177</v>
      </c>
      <c r="FO74" t="s">
        <v>508</v>
      </c>
      <c r="FP74" t="s">
        <v>509</v>
      </c>
    </row>
    <row r="75" spans="1:172" x14ac:dyDescent="0.2">
      <c r="A75" s="1">
        <v>74</v>
      </c>
      <c r="B75" t="s">
        <v>510</v>
      </c>
      <c r="C75" t="s">
        <v>173</v>
      </c>
      <c r="D75">
        <v>10</v>
      </c>
      <c r="E75" t="s">
        <v>173</v>
      </c>
      <c r="F75" t="s">
        <v>173</v>
      </c>
      <c r="G75" t="s">
        <v>175</v>
      </c>
      <c r="H75" t="s">
        <v>174</v>
      </c>
      <c r="I75" t="s">
        <v>176</v>
      </c>
      <c r="J75" t="s">
        <v>172</v>
      </c>
      <c r="K75" t="s">
        <v>172</v>
      </c>
      <c r="L75" t="s">
        <v>173</v>
      </c>
      <c r="M75" t="s">
        <v>177</v>
      </c>
      <c r="N75">
        <v>90</v>
      </c>
      <c r="O75" t="s">
        <v>177</v>
      </c>
      <c r="P75">
        <v>90</v>
      </c>
      <c r="Q75" t="s">
        <v>177</v>
      </c>
      <c r="R75">
        <v>90</v>
      </c>
      <c r="S75" t="s">
        <v>173</v>
      </c>
      <c r="T75" t="s">
        <v>173</v>
      </c>
      <c r="U75" t="s">
        <v>193</v>
      </c>
      <c r="V75" t="s">
        <v>194</v>
      </c>
      <c r="W75" t="s">
        <v>177</v>
      </c>
      <c r="X75" t="s">
        <v>177</v>
      </c>
      <c r="Y75">
        <v>4</v>
      </c>
      <c r="Z75" t="s">
        <v>177</v>
      </c>
      <c r="AA75" t="s">
        <v>177</v>
      </c>
      <c r="AB75">
        <v>4</v>
      </c>
      <c r="AC75" t="s">
        <v>177</v>
      </c>
      <c r="AD75" t="s">
        <v>177</v>
      </c>
      <c r="AE75">
        <v>100</v>
      </c>
      <c r="AF75" t="s">
        <v>177</v>
      </c>
      <c r="AG75" t="s">
        <v>177</v>
      </c>
      <c r="AH75">
        <v>4</v>
      </c>
      <c r="AI75" t="s">
        <v>177</v>
      </c>
      <c r="AJ75" t="s">
        <v>177</v>
      </c>
      <c r="AK75">
        <v>100</v>
      </c>
      <c r="AL75">
        <v>100</v>
      </c>
      <c r="AM75" t="s">
        <v>173</v>
      </c>
      <c r="AN75" t="s">
        <v>172</v>
      </c>
      <c r="AO75" t="s">
        <v>195</v>
      </c>
      <c r="AP75">
        <v>8</v>
      </c>
      <c r="AQ75" t="s">
        <v>196</v>
      </c>
      <c r="AR75" t="s">
        <v>172</v>
      </c>
      <c r="AS75" t="s">
        <v>173</v>
      </c>
      <c r="AT75" t="s">
        <v>172</v>
      </c>
      <c r="AU75" t="s">
        <v>172</v>
      </c>
      <c r="AV75" t="s">
        <v>511</v>
      </c>
      <c r="AW75">
        <v>75</v>
      </c>
      <c r="AX75" t="s">
        <v>177</v>
      </c>
      <c r="AY75">
        <v>442</v>
      </c>
      <c r="AZ75" t="s">
        <v>177</v>
      </c>
      <c r="BA75">
        <v>325</v>
      </c>
      <c r="BB75" t="s">
        <v>177</v>
      </c>
      <c r="BC75">
        <v>62.63</v>
      </c>
      <c r="BD75" t="s">
        <v>177</v>
      </c>
      <c r="BE75">
        <v>34716</v>
      </c>
      <c r="BF75" t="s">
        <v>172</v>
      </c>
      <c r="BG75" t="s">
        <v>173</v>
      </c>
      <c r="BH75" t="s">
        <v>172</v>
      </c>
      <c r="BK75" t="s">
        <v>177</v>
      </c>
      <c r="BL75">
        <v>10</v>
      </c>
      <c r="BM75" t="s">
        <v>173</v>
      </c>
      <c r="BN75" t="s">
        <v>184</v>
      </c>
      <c r="BO75" t="s">
        <v>185</v>
      </c>
      <c r="BQ75">
        <v>0</v>
      </c>
      <c r="BR75">
        <v>5</v>
      </c>
      <c r="BS75">
        <v>0</v>
      </c>
      <c r="BT75">
        <v>14074</v>
      </c>
      <c r="BU75">
        <v>14074</v>
      </c>
      <c r="BV75">
        <v>14074</v>
      </c>
      <c r="BW75">
        <v>14074</v>
      </c>
      <c r="BX75">
        <v>14074</v>
      </c>
      <c r="BY75">
        <v>14074</v>
      </c>
      <c r="BZ75">
        <v>10490</v>
      </c>
      <c r="CA75" t="s">
        <v>173</v>
      </c>
      <c r="CB75">
        <v>0</v>
      </c>
      <c r="CC75">
        <v>0</v>
      </c>
      <c r="CD75">
        <v>10</v>
      </c>
      <c r="CE75">
        <v>0</v>
      </c>
      <c r="CF75">
        <v>0</v>
      </c>
      <c r="CG75">
        <v>10</v>
      </c>
      <c r="CH75">
        <v>0</v>
      </c>
      <c r="CI75">
        <v>0</v>
      </c>
      <c r="CJ75">
        <v>10</v>
      </c>
      <c r="CK75">
        <v>0</v>
      </c>
      <c r="CL75">
        <v>0</v>
      </c>
      <c r="CM75">
        <v>10</v>
      </c>
      <c r="CN75">
        <v>0</v>
      </c>
      <c r="CO75">
        <v>0</v>
      </c>
      <c r="CP75">
        <v>10</v>
      </c>
      <c r="CQ75">
        <v>0</v>
      </c>
      <c r="CR75">
        <v>0</v>
      </c>
      <c r="CS75">
        <v>10</v>
      </c>
      <c r="CT75">
        <v>0</v>
      </c>
      <c r="CU75">
        <v>0</v>
      </c>
      <c r="CV75">
        <v>10</v>
      </c>
      <c r="CW75">
        <v>0</v>
      </c>
      <c r="CX75">
        <v>0</v>
      </c>
      <c r="CY75">
        <v>10</v>
      </c>
      <c r="CZ75">
        <v>0</v>
      </c>
      <c r="DA75">
        <v>0</v>
      </c>
      <c r="DB75">
        <v>10</v>
      </c>
      <c r="DC75">
        <v>0</v>
      </c>
      <c r="DD75">
        <v>0</v>
      </c>
      <c r="DE75">
        <v>10</v>
      </c>
      <c r="DF75">
        <v>0</v>
      </c>
      <c r="DG75">
        <v>0</v>
      </c>
      <c r="DH75">
        <v>10</v>
      </c>
      <c r="DI75">
        <v>0</v>
      </c>
      <c r="DJ75">
        <v>0</v>
      </c>
      <c r="DK75">
        <v>10</v>
      </c>
      <c r="DL75">
        <v>10</v>
      </c>
      <c r="DM75" t="s">
        <v>173</v>
      </c>
      <c r="DN75">
        <v>12</v>
      </c>
      <c r="DO75" t="s">
        <v>173</v>
      </c>
      <c r="DP75" t="s">
        <v>173</v>
      </c>
      <c r="DQ75" t="s">
        <v>173</v>
      </c>
      <c r="DR75">
        <v>1</v>
      </c>
      <c r="DS75">
        <v>1</v>
      </c>
      <c r="DT75">
        <v>541</v>
      </c>
      <c r="DU75">
        <v>0</v>
      </c>
      <c r="DV75">
        <v>530</v>
      </c>
      <c r="DW75">
        <v>0</v>
      </c>
      <c r="DX75">
        <v>0</v>
      </c>
      <c r="DY75">
        <v>37</v>
      </c>
      <c r="DZ75">
        <v>4</v>
      </c>
      <c r="EA75">
        <v>0</v>
      </c>
      <c r="EB75">
        <v>0</v>
      </c>
      <c r="EC75">
        <v>0</v>
      </c>
      <c r="ED75">
        <v>4</v>
      </c>
      <c r="EE75">
        <v>0</v>
      </c>
      <c r="EF75">
        <v>0</v>
      </c>
      <c r="EG75">
        <v>0</v>
      </c>
      <c r="EH75">
        <v>0</v>
      </c>
      <c r="EI75" t="s">
        <v>173</v>
      </c>
      <c r="EJ75">
        <v>95</v>
      </c>
      <c r="EK75" t="s">
        <v>177</v>
      </c>
      <c r="EL75">
        <v>8</v>
      </c>
      <c r="EM75" t="s">
        <v>177</v>
      </c>
      <c r="EN75">
        <v>0</v>
      </c>
      <c r="EO75">
        <v>885</v>
      </c>
      <c r="EP75">
        <v>190</v>
      </c>
      <c r="EQ75">
        <v>1</v>
      </c>
      <c r="ER75">
        <v>0</v>
      </c>
      <c r="ES75">
        <v>0</v>
      </c>
      <c r="ET75">
        <v>0</v>
      </c>
      <c r="EU75">
        <v>0</v>
      </c>
      <c r="EV75">
        <v>0</v>
      </c>
      <c r="EW75">
        <v>8</v>
      </c>
      <c r="EX75" t="s">
        <v>173</v>
      </c>
      <c r="EY75" t="s">
        <v>173</v>
      </c>
      <c r="EZ75">
        <v>20</v>
      </c>
      <c r="FA75">
        <v>40</v>
      </c>
      <c r="FB75" t="s">
        <v>177</v>
      </c>
      <c r="FC75">
        <v>14</v>
      </c>
      <c r="FD75">
        <v>27</v>
      </c>
      <c r="FE75" t="s">
        <v>173</v>
      </c>
      <c r="FG75" t="s">
        <v>177</v>
      </c>
      <c r="FH75">
        <v>6856</v>
      </c>
      <c r="FI75" t="s">
        <v>177</v>
      </c>
      <c r="FJ75">
        <v>6356</v>
      </c>
      <c r="FK75" t="s">
        <v>186</v>
      </c>
      <c r="FL75" t="s">
        <v>172</v>
      </c>
      <c r="FM75" t="s">
        <v>177</v>
      </c>
      <c r="FN75" t="s">
        <v>177</v>
      </c>
      <c r="FO75" t="s">
        <v>512</v>
      </c>
      <c r="FP75" t="s">
        <v>513</v>
      </c>
    </row>
    <row r="76" spans="1:172" x14ac:dyDescent="0.2">
      <c r="A76" s="1">
        <v>75</v>
      </c>
      <c r="B76" t="s">
        <v>514</v>
      </c>
      <c r="C76" t="s">
        <v>173</v>
      </c>
      <c r="D76">
        <v>10</v>
      </c>
      <c r="E76" t="s">
        <v>173</v>
      </c>
      <c r="F76" t="s">
        <v>173</v>
      </c>
      <c r="G76" t="s">
        <v>201</v>
      </c>
      <c r="H76" t="s">
        <v>201</v>
      </c>
      <c r="I76" t="s">
        <v>192</v>
      </c>
      <c r="J76" t="s">
        <v>172</v>
      </c>
      <c r="K76" t="s">
        <v>173</v>
      </c>
      <c r="L76" t="s">
        <v>173</v>
      </c>
      <c r="M76" t="s">
        <v>177</v>
      </c>
      <c r="N76">
        <v>98</v>
      </c>
      <c r="O76" t="s">
        <v>177</v>
      </c>
      <c r="P76">
        <v>98</v>
      </c>
      <c r="Q76" t="s">
        <v>177</v>
      </c>
      <c r="R76">
        <v>98</v>
      </c>
      <c r="S76" t="s">
        <v>173</v>
      </c>
      <c r="T76" t="s">
        <v>173</v>
      </c>
      <c r="U76" t="s">
        <v>193</v>
      </c>
      <c r="V76" t="s">
        <v>194</v>
      </c>
      <c r="W76" t="s">
        <v>177</v>
      </c>
      <c r="X76" t="s">
        <v>177</v>
      </c>
      <c r="Y76">
        <v>18</v>
      </c>
      <c r="Z76" t="s">
        <v>177</v>
      </c>
      <c r="AA76" t="s">
        <v>177</v>
      </c>
      <c r="AB76">
        <v>61.1</v>
      </c>
      <c r="AC76" t="s">
        <v>177</v>
      </c>
      <c r="AD76" t="s">
        <v>177</v>
      </c>
      <c r="AE76">
        <v>100</v>
      </c>
      <c r="AF76" t="s">
        <v>177</v>
      </c>
      <c r="AG76" t="s">
        <v>177</v>
      </c>
      <c r="AH76">
        <v>100</v>
      </c>
      <c r="AI76" t="s">
        <v>177</v>
      </c>
      <c r="AJ76" t="s">
        <v>177</v>
      </c>
      <c r="AK76">
        <v>61.1</v>
      </c>
      <c r="AL76">
        <v>26</v>
      </c>
      <c r="AM76" t="s">
        <v>172</v>
      </c>
      <c r="AN76" t="s">
        <v>172</v>
      </c>
      <c r="AO76" t="s">
        <v>180</v>
      </c>
      <c r="AP76">
        <v>26</v>
      </c>
      <c r="AQ76" t="s">
        <v>196</v>
      </c>
      <c r="AR76" t="s">
        <v>173</v>
      </c>
      <c r="AS76" t="s">
        <v>172</v>
      </c>
      <c r="AT76" t="s">
        <v>172</v>
      </c>
      <c r="AU76" t="s">
        <v>172</v>
      </c>
      <c r="AW76">
        <v>128</v>
      </c>
      <c r="AX76" t="s">
        <v>177</v>
      </c>
      <c r="AY76">
        <v>761</v>
      </c>
      <c r="AZ76" t="s">
        <v>177</v>
      </c>
      <c r="BA76">
        <v>761</v>
      </c>
      <c r="BB76" t="s">
        <v>177</v>
      </c>
      <c r="BC76">
        <v>100</v>
      </c>
      <c r="BD76" t="s">
        <v>177</v>
      </c>
      <c r="BE76">
        <v>37.587000000000003</v>
      </c>
      <c r="BF76" t="s">
        <v>172</v>
      </c>
      <c r="BG76" t="s">
        <v>172</v>
      </c>
      <c r="BH76" t="s">
        <v>173</v>
      </c>
      <c r="BI76" t="s">
        <v>515</v>
      </c>
      <c r="BJ76" t="s">
        <v>516</v>
      </c>
      <c r="BK76" t="s">
        <v>177</v>
      </c>
      <c r="BL76">
        <v>5</v>
      </c>
      <c r="BM76" t="s">
        <v>173</v>
      </c>
      <c r="BN76" t="s">
        <v>184</v>
      </c>
      <c r="BO76" t="s">
        <v>185</v>
      </c>
      <c r="BQ76">
        <v>0</v>
      </c>
      <c r="BR76">
        <v>128</v>
      </c>
      <c r="BS76">
        <v>0</v>
      </c>
      <c r="BT76">
        <v>15470</v>
      </c>
      <c r="BU76">
        <v>15760</v>
      </c>
      <c r="BV76">
        <v>15407</v>
      </c>
      <c r="BW76">
        <v>15368</v>
      </c>
      <c r="BX76">
        <v>15926</v>
      </c>
      <c r="BY76">
        <v>15994</v>
      </c>
      <c r="BZ76">
        <v>93.924999999999997</v>
      </c>
      <c r="CA76" t="s">
        <v>173</v>
      </c>
      <c r="CB76">
        <v>0</v>
      </c>
      <c r="CC76">
        <v>0</v>
      </c>
      <c r="CD76">
        <v>27</v>
      </c>
      <c r="CE76">
        <v>0</v>
      </c>
      <c r="CF76">
        <v>0</v>
      </c>
      <c r="CG76">
        <v>27</v>
      </c>
      <c r="CH76">
        <v>0</v>
      </c>
      <c r="CI76">
        <v>0</v>
      </c>
      <c r="CJ76">
        <v>27</v>
      </c>
      <c r="CK76">
        <v>0</v>
      </c>
      <c r="CL76">
        <v>0</v>
      </c>
      <c r="CM76">
        <v>27</v>
      </c>
      <c r="CN76">
        <v>0</v>
      </c>
      <c r="CO76">
        <v>0</v>
      </c>
      <c r="CP76">
        <v>27</v>
      </c>
      <c r="CQ76">
        <v>0</v>
      </c>
      <c r="CR76">
        <v>0</v>
      </c>
      <c r="CS76">
        <v>27</v>
      </c>
      <c r="CT76">
        <v>0</v>
      </c>
      <c r="CU76">
        <v>0</v>
      </c>
      <c r="CV76">
        <v>27</v>
      </c>
      <c r="CW76">
        <v>0</v>
      </c>
      <c r="CX76">
        <v>0</v>
      </c>
      <c r="CY76">
        <v>27</v>
      </c>
      <c r="CZ76">
        <v>0</v>
      </c>
      <c r="DA76">
        <v>0</v>
      </c>
      <c r="DB76">
        <v>27</v>
      </c>
      <c r="DC76">
        <v>0</v>
      </c>
      <c r="DD76">
        <v>0</v>
      </c>
      <c r="DE76">
        <v>27</v>
      </c>
      <c r="DF76">
        <v>0</v>
      </c>
      <c r="DG76">
        <v>0</v>
      </c>
      <c r="DH76">
        <v>27</v>
      </c>
      <c r="DI76">
        <v>0</v>
      </c>
      <c r="DJ76">
        <v>0</v>
      </c>
      <c r="DK76">
        <v>27</v>
      </c>
      <c r="DL76">
        <v>10</v>
      </c>
      <c r="DM76" t="s">
        <v>172</v>
      </c>
      <c r="DO76" t="s">
        <v>177</v>
      </c>
      <c r="DP76" t="s">
        <v>173</v>
      </c>
      <c r="DQ76" t="s">
        <v>173</v>
      </c>
      <c r="DR76">
        <v>28</v>
      </c>
      <c r="DS76">
        <v>1</v>
      </c>
      <c r="DT76">
        <v>0</v>
      </c>
      <c r="DU76">
        <v>0</v>
      </c>
      <c r="DV76">
        <v>0</v>
      </c>
      <c r="DW76">
        <v>0</v>
      </c>
      <c r="DX76">
        <v>0</v>
      </c>
      <c r="DY76">
        <v>0</v>
      </c>
      <c r="DZ76">
        <v>0</v>
      </c>
      <c r="EA76">
        <v>0</v>
      </c>
      <c r="EB76">
        <v>0</v>
      </c>
      <c r="EC76">
        <v>0</v>
      </c>
      <c r="ED76">
        <v>0</v>
      </c>
      <c r="EE76">
        <v>0</v>
      </c>
      <c r="EF76">
        <v>0</v>
      </c>
      <c r="EG76">
        <v>0</v>
      </c>
      <c r="EH76">
        <v>0</v>
      </c>
      <c r="EI76" t="s">
        <v>173</v>
      </c>
      <c r="EJ76">
        <v>90</v>
      </c>
      <c r="EK76" t="s">
        <v>177</v>
      </c>
      <c r="EL76">
        <v>27</v>
      </c>
      <c r="EM76" t="s">
        <v>177</v>
      </c>
      <c r="EN76">
        <v>0</v>
      </c>
      <c r="EO76">
        <v>1636</v>
      </c>
      <c r="EP76">
        <v>879</v>
      </c>
      <c r="EQ76">
        <v>1</v>
      </c>
      <c r="ER76">
        <v>0</v>
      </c>
      <c r="ES76">
        <v>0</v>
      </c>
      <c r="ET76">
        <v>0</v>
      </c>
      <c r="EU76">
        <v>0</v>
      </c>
      <c r="EV76">
        <v>1</v>
      </c>
      <c r="EW76">
        <v>26</v>
      </c>
      <c r="EX76" t="s">
        <v>173</v>
      </c>
      <c r="EY76" t="s">
        <v>172</v>
      </c>
      <c r="FA76">
        <v>40</v>
      </c>
      <c r="FB76" t="s">
        <v>177</v>
      </c>
      <c r="FC76">
        <v>37</v>
      </c>
      <c r="FD76">
        <v>32</v>
      </c>
      <c r="FE76" t="s">
        <v>173</v>
      </c>
      <c r="FG76" t="s">
        <v>177</v>
      </c>
      <c r="FH76">
        <v>8.1880000000000006</v>
      </c>
      <c r="FI76" t="s">
        <v>177</v>
      </c>
      <c r="FJ76">
        <v>9.5630000000000006</v>
      </c>
      <c r="FK76" t="s">
        <v>179</v>
      </c>
      <c r="FL76" t="s">
        <v>172</v>
      </c>
      <c r="FM76" t="s">
        <v>177</v>
      </c>
      <c r="FN76" t="s">
        <v>177</v>
      </c>
      <c r="FO76" t="s">
        <v>517</v>
      </c>
      <c r="FP76" t="s">
        <v>518</v>
      </c>
    </row>
    <row r="77" spans="1:172" x14ac:dyDescent="0.2">
      <c r="A77" s="1">
        <v>76</v>
      </c>
      <c r="B77" t="s">
        <v>519</v>
      </c>
      <c r="C77" t="s">
        <v>173</v>
      </c>
      <c r="D77">
        <v>30</v>
      </c>
      <c r="E77" t="s">
        <v>173</v>
      </c>
      <c r="F77" t="s">
        <v>173</v>
      </c>
      <c r="G77" t="s">
        <v>201</v>
      </c>
      <c r="H77" t="s">
        <v>201</v>
      </c>
      <c r="I77" t="s">
        <v>192</v>
      </c>
      <c r="J77" t="s">
        <v>172</v>
      </c>
      <c r="K77" t="s">
        <v>172</v>
      </c>
      <c r="L77" t="s">
        <v>173</v>
      </c>
      <c r="M77" t="s">
        <v>177</v>
      </c>
      <c r="N77">
        <v>64.81</v>
      </c>
      <c r="O77" t="s">
        <v>177</v>
      </c>
      <c r="P77">
        <v>81.290000000000006</v>
      </c>
      <c r="Q77" t="s">
        <v>177</v>
      </c>
      <c r="R77">
        <v>68.75</v>
      </c>
      <c r="S77" t="s">
        <v>172</v>
      </c>
      <c r="T77" t="s">
        <v>172</v>
      </c>
      <c r="U77" t="s">
        <v>193</v>
      </c>
      <c r="V77" t="s">
        <v>194</v>
      </c>
      <c r="W77" t="s">
        <v>177</v>
      </c>
      <c r="X77" t="s">
        <v>177</v>
      </c>
      <c r="Y77">
        <v>13</v>
      </c>
      <c r="Z77" t="s">
        <v>177</v>
      </c>
      <c r="AA77" t="s">
        <v>177</v>
      </c>
      <c r="AB77">
        <v>13</v>
      </c>
      <c r="AC77" t="s">
        <v>177</v>
      </c>
      <c r="AD77" t="s">
        <v>177</v>
      </c>
      <c r="AE77">
        <v>78.569999999999993</v>
      </c>
      <c r="AF77" t="s">
        <v>177</v>
      </c>
      <c r="AG77" t="s">
        <v>177</v>
      </c>
      <c r="AH77">
        <v>9</v>
      </c>
      <c r="AI77" t="s">
        <v>177</v>
      </c>
      <c r="AJ77" t="s">
        <v>177</v>
      </c>
      <c r="AK77">
        <v>80</v>
      </c>
      <c r="AL77">
        <v>100</v>
      </c>
      <c r="AM77" t="s">
        <v>172</v>
      </c>
      <c r="AN77" t="s">
        <v>172</v>
      </c>
      <c r="AO77" t="s">
        <v>180</v>
      </c>
      <c r="AP77">
        <v>10</v>
      </c>
      <c r="AQ77" t="s">
        <v>196</v>
      </c>
      <c r="AR77" t="s">
        <v>173</v>
      </c>
      <c r="AS77" t="s">
        <v>173</v>
      </c>
      <c r="AT77" t="s">
        <v>172</v>
      </c>
      <c r="AU77" t="s">
        <v>172</v>
      </c>
      <c r="AW77">
        <v>110</v>
      </c>
      <c r="AX77" t="s">
        <v>177</v>
      </c>
      <c r="AY77">
        <v>859</v>
      </c>
      <c r="AZ77" t="s">
        <v>177</v>
      </c>
      <c r="BA77">
        <v>819</v>
      </c>
      <c r="BB77" t="s">
        <v>177</v>
      </c>
      <c r="BC77">
        <v>75.17</v>
      </c>
      <c r="BD77" t="s">
        <v>177</v>
      </c>
      <c r="BE77">
        <v>18852</v>
      </c>
      <c r="BF77" t="s">
        <v>172</v>
      </c>
      <c r="BG77" t="s">
        <v>172</v>
      </c>
      <c r="BH77" t="s">
        <v>173</v>
      </c>
      <c r="BI77" t="s">
        <v>520</v>
      </c>
      <c r="BJ77" t="s">
        <v>521</v>
      </c>
      <c r="BK77" t="s">
        <v>177</v>
      </c>
      <c r="BL77">
        <v>30</v>
      </c>
      <c r="BM77" t="s">
        <v>173</v>
      </c>
      <c r="BN77" t="s">
        <v>184</v>
      </c>
      <c r="BO77" t="s">
        <v>185</v>
      </c>
      <c r="BQ77">
        <v>0</v>
      </c>
      <c r="BR77">
        <v>57</v>
      </c>
      <c r="BS77">
        <v>0</v>
      </c>
      <c r="BT77">
        <v>0</v>
      </c>
      <c r="BU77">
        <v>1193</v>
      </c>
      <c r="BV77">
        <v>8778</v>
      </c>
      <c r="BW77">
        <v>7482</v>
      </c>
      <c r="BX77">
        <v>9336</v>
      </c>
      <c r="BY77">
        <v>8641</v>
      </c>
      <c r="BZ77">
        <v>8802</v>
      </c>
      <c r="CA77" t="s">
        <v>173</v>
      </c>
      <c r="CB77">
        <v>0</v>
      </c>
      <c r="CC77">
        <v>8</v>
      </c>
      <c r="CD77">
        <v>10</v>
      </c>
      <c r="CE77">
        <v>0</v>
      </c>
      <c r="CF77">
        <v>8</v>
      </c>
      <c r="CG77">
        <v>10</v>
      </c>
      <c r="CH77">
        <v>0</v>
      </c>
      <c r="CI77">
        <v>8</v>
      </c>
      <c r="CJ77">
        <v>10</v>
      </c>
      <c r="CK77">
        <v>0</v>
      </c>
      <c r="CL77">
        <v>8</v>
      </c>
      <c r="CM77">
        <v>10</v>
      </c>
      <c r="CN77">
        <v>0</v>
      </c>
      <c r="CO77">
        <v>8</v>
      </c>
      <c r="CP77">
        <v>10</v>
      </c>
      <c r="CQ77">
        <v>0</v>
      </c>
      <c r="CR77">
        <v>8</v>
      </c>
      <c r="CS77">
        <v>10</v>
      </c>
      <c r="CT77">
        <v>0</v>
      </c>
      <c r="CU77">
        <v>8</v>
      </c>
      <c r="CV77">
        <v>10</v>
      </c>
      <c r="CW77">
        <v>0</v>
      </c>
      <c r="CX77">
        <v>8</v>
      </c>
      <c r="CY77">
        <v>10</v>
      </c>
      <c r="CZ77">
        <v>0</v>
      </c>
      <c r="DA77">
        <v>8</v>
      </c>
      <c r="DB77">
        <v>10</v>
      </c>
      <c r="DC77">
        <v>0</v>
      </c>
      <c r="DD77">
        <v>8</v>
      </c>
      <c r="DE77">
        <v>10</v>
      </c>
      <c r="DF77">
        <v>0</v>
      </c>
      <c r="DG77">
        <v>8</v>
      </c>
      <c r="DH77">
        <v>10</v>
      </c>
      <c r="DI77">
        <v>0</v>
      </c>
      <c r="DJ77">
        <v>8</v>
      </c>
      <c r="DK77">
        <v>10</v>
      </c>
      <c r="DL77">
        <v>7</v>
      </c>
      <c r="DM77" t="s">
        <v>172</v>
      </c>
      <c r="DO77" t="s">
        <v>177</v>
      </c>
      <c r="DP77" t="s">
        <v>173</v>
      </c>
      <c r="DQ77" t="s">
        <v>172</v>
      </c>
      <c r="DT77">
        <v>1179</v>
      </c>
      <c r="DU77">
        <v>871</v>
      </c>
      <c r="DV77">
        <v>1300</v>
      </c>
      <c r="DW77">
        <v>10</v>
      </c>
      <c r="DX77">
        <v>13</v>
      </c>
      <c r="DY77">
        <v>12</v>
      </c>
      <c r="DZ77">
        <v>340</v>
      </c>
      <c r="EA77">
        <v>65</v>
      </c>
      <c r="EB77">
        <v>280</v>
      </c>
      <c r="EC77">
        <v>296</v>
      </c>
      <c r="ED77">
        <v>301</v>
      </c>
      <c r="EE77">
        <v>14</v>
      </c>
      <c r="EF77">
        <v>85</v>
      </c>
      <c r="EG77">
        <v>40</v>
      </c>
      <c r="EH77">
        <v>294</v>
      </c>
      <c r="EI77" t="s">
        <v>173</v>
      </c>
      <c r="EJ77">
        <v>91.37</v>
      </c>
      <c r="EK77" t="s">
        <v>177</v>
      </c>
      <c r="EL77">
        <v>10</v>
      </c>
      <c r="EM77" t="s">
        <v>173</v>
      </c>
      <c r="EO77">
        <v>619</v>
      </c>
      <c r="EP77">
        <v>750</v>
      </c>
      <c r="EQ77">
        <v>1</v>
      </c>
      <c r="ER77">
        <v>0</v>
      </c>
      <c r="ES77">
        <v>0</v>
      </c>
      <c r="ET77">
        <v>0</v>
      </c>
      <c r="EU77">
        <v>0</v>
      </c>
      <c r="EV77">
        <v>0</v>
      </c>
      <c r="EW77">
        <v>10</v>
      </c>
      <c r="EX77" t="s">
        <v>173</v>
      </c>
      <c r="EY77" t="s">
        <v>172</v>
      </c>
      <c r="FA77">
        <v>240</v>
      </c>
      <c r="FB77" t="s">
        <v>177</v>
      </c>
      <c r="FC77">
        <v>14</v>
      </c>
      <c r="FD77">
        <v>19.309999999999999</v>
      </c>
      <c r="FE77" t="s">
        <v>173</v>
      </c>
      <c r="FG77" t="s">
        <v>177</v>
      </c>
      <c r="FH77">
        <v>6837</v>
      </c>
      <c r="FI77" t="s">
        <v>177</v>
      </c>
      <c r="FJ77">
        <v>5483</v>
      </c>
      <c r="FK77" t="s">
        <v>186</v>
      </c>
      <c r="FL77" t="s">
        <v>172</v>
      </c>
      <c r="FM77" t="s">
        <v>177</v>
      </c>
      <c r="FN77" t="s">
        <v>177</v>
      </c>
      <c r="FO77" t="s">
        <v>522</v>
      </c>
      <c r="FP77" t="s">
        <v>523</v>
      </c>
    </row>
    <row r="78" spans="1:172" x14ac:dyDescent="0.2">
      <c r="A78" s="1">
        <v>77</v>
      </c>
      <c r="B78" t="s">
        <v>524</v>
      </c>
      <c r="C78" t="s">
        <v>173</v>
      </c>
      <c r="D78">
        <v>45</v>
      </c>
      <c r="E78" t="s">
        <v>172</v>
      </c>
      <c r="F78" t="s">
        <v>173</v>
      </c>
      <c r="G78" t="s">
        <v>174</v>
      </c>
      <c r="H78" t="s">
        <v>201</v>
      </c>
      <c r="I78" t="s">
        <v>176</v>
      </c>
      <c r="J78" t="s">
        <v>172</v>
      </c>
      <c r="K78" t="s">
        <v>172</v>
      </c>
      <c r="L78" t="s">
        <v>173</v>
      </c>
      <c r="M78" t="s">
        <v>177</v>
      </c>
      <c r="N78">
        <v>88.98</v>
      </c>
      <c r="O78" t="s">
        <v>177</v>
      </c>
      <c r="P78">
        <v>67.13</v>
      </c>
      <c r="Q78" t="s">
        <v>173</v>
      </c>
      <c r="S78" t="s">
        <v>173</v>
      </c>
      <c r="T78" t="s">
        <v>173</v>
      </c>
      <c r="U78" t="s">
        <v>193</v>
      </c>
      <c r="V78" t="s">
        <v>194</v>
      </c>
      <c r="W78" t="s">
        <v>173</v>
      </c>
      <c r="X78" t="s">
        <v>177</v>
      </c>
      <c r="Z78" t="s">
        <v>173</v>
      </c>
      <c r="AA78" t="s">
        <v>177</v>
      </c>
      <c r="AC78" t="s">
        <v>177</v>
      </c>
      <c r="AD78" t="s">
        <v>177</v>
      </c>
      <c r="AE78">
        <v>100</v>
      </c>
      <c r="AF78" t="s">
        <v>173</v>
      </c>
      <c r="AG78" t="s">
        <v>177</v>
      </c>
      <c r="AI78" t="s">
        <v>177</v>
      </c>
      <c r="AJ78" t="s">
        <v>177</v>
      </c>
      <c r="AK78">
        <v>100</v>
      </c>
      <c r="AL78">
        <v>100</v>
      </c>
      <c r="AM78" t="s">
        <v>172</v>
      </c>
      <c r="AN78" t="s">
        <v>172</v>
      </c>
      <c r="AO78" t="s">
        <v>180</v>
      </c>
      <c r="AP78">
        <v>7</v>
      </c>
      <c r="AQ78" t="s">
        <v>196</v>
      </c>
      <c r="AR78" t="s">
        <v>173</v>
      </c>
      <c r="AS78" t="s">
        <v>172</v>
      </c>
      <c r="AT78" t="s">
        <v>172</v>
      </c>
      <c r="AU78" t="s">
        <v>172</v>
      </c>
      <c r="AW78">
        <v>38</v>
      </c>
      <c r="AX78" t="s">
        <v>177</v>
      </c>
      <c r="AY78">
        <v>221</v>
      </c>
      <c r="AZ78" t="s">
        <v>177</v>
      </c>
      <c r="BA78">
        <v>173</v>
      </c>
      <c r="BB78" t="s">
        <v>177</v>
      </c>
      <c r="BC78">
        <v>85.17</v>
      </c>
      <c r="BD78" t="s">
        <v>177</v>
      </c>
      <c r="BE78">
        <v>13870</v>
      </c>
      <c r="BF78" t="s">
        <v>173</v>
      </c>
      <c r="BG78" t="s">
        <v>172</v>
      </c>
      <c r="BH78" t="s">
        <v>172</v>
      </c>
      <c r="BK78" t="s">
        <v>177</v>
      </c>
      <c r="BL78">
        <v>45</v>
      </c>
      <c r="BM78" t="s">
        <v>173</v>
      </c>
      <c r="BN78" t="s">
        <v>204</v>
      </c>
      <c r="BO78" t="s">
        <v>197</v>
      </c>
      <c r="BQ78">
        <v>96</v>
      </c>
      <c r="BR78">
        <v>11</v>
      </c>
      <c r="BS78">
        <v>0</v>
      </c>
      <c r="BT78">
        <v>4275</v>
      </c>
      <c r="BU78">
        <v>4238</v>
      </c>
      <c r="BV78">
        <v>4245</v>
      </c>
      <c r="BW78">
        <v>4228</v>
      </c>
      <c r="BX78">
        <v>4221</v>
      </c>
      <c r="BY78">
        <v>4281</v>
      </c>
      <c r="BZ78">
        <v>4302</v>
      </c>
      <c r="CA78" t="s">
        <v>173</v>
      </c>
      <c r="CB78">
        <v>0</v>
      </c>
      <c r="CC78">
        <v>0</v>
      </c>
      <c r="CD78">
        <v>7</v>
      </c>
      <c r="CE78">
        <v>0</v>
      </c>
      <c r="CF78">
        <v>0</v>
      </c>
      <c r="CG78">
        <v>7</v>
      </c>
      <c r="CH78">
        <v>0</v>
      </c>
      <c r="CI78">
        <v>0</v>
      </c>
      <c r="CJ78">
        <v>7</v>
      </c>
      <c r="CK78">
        <v>0</v>
      </c>
      <c r="CL78">
        <v>0</v>
      </c>
      <c r="CM78">
        <v>7</v>
      </c>
      <c r="CN78">
        <v>0</v>
      </c>
      <c r="CO78">
        <v>0</v>
      </c>
      <c r="CP78">
        <v>7</v>
      </c>
      <c r="CQ78">
        <v>0</v>
      </c>
      <c r="CR78">
        <v>0</v>
      </c>
      <c r="CS78">
        <v>7</v>
      </c>
      <c r="CT78">
        <v>0</v>
      </c>
      <c r="CU78">
        <v>0</v>
      </c>
      <c r="CV78">
        <v>7</v>
      </c>
      <c r="CW78">
        <v>0</v>
      </c>
      <c r="CX78">
        <v>0</v>
      </c>
      <c r="CY78">
        <v>7</v>
      </c>
      <c r="CZ78">
        <v>0</v>
      </c>
      <c r="DA78">
        <v>0</v>
      </c>
      <c r="DB78">
        <v>7</v>
      </c>
      <c r="DC78">
        <v>0</v>
      </c>
      <c r="DD78">
        <v>0</v>
      </c>
      <c r="DE78">
        <v>7</v>
      </c>
      <c r="DF78">
        <v>0</v>
      </c>
      <c r="DG78">
        <v>0</v>
      </c>
      <c r="DH78">
        <v>7</v>
      </c>
      <c r="DI78">
        <v>0</v>
      </c>
      <c r="DJ78">
        <v>0</v>
      </c>
      <c r="DK78">
        <v>7</v>
      </c>
      <c r="DL78">
        <v>8</v>
      </c>
      <c r="DM78" t="s">
        <v>172</v>
      </c>
      <c r="DO78" t="s">
        <v>177</v>
      </c>
      <c r="DP78" t="s">
        <v>173</v>
      </c>
      <c r="DQ78" t="s">
        <v>173</v>
      </c>
      <c r="DR78">
        <v>8</v>
      </c>
      <c r="DS78">
        <v>8</v>
      </c>
      <c r="DT78">
        <v>13</v>
      </c>
      <c r="DU78">
        <v>9</v>
      </c>
      <c r="DV78">
        <v>13</v>
      </c>
      <c r="DW78">
        <v>0</v>
      </c>
      <c r="DX78">
        <v>0</v>
      </c>
      <c r="DY78">
        <v>3</v>
      </c>
      <c r="DZ78">
        <v>3</v>
      </c>
      <c r="EA78">
        <v>0</v>
      </c>
      <c r="EB78">
        <v>0</v>
      </c>
      <c r="EC78">
        <v>0</v>
      </c>
      <c r="ED78">
        <v>3</v>
      </c>
      <c r="EE78">
        <v>0</v>
      </c>
      <c r="EF78">
        <v>0</v>
      </c>
      <c r="EG78">
        <v>0</v>
      </c>
      <c r="EH78">
        <v>0</v>
      </c>
      <c r="EI78" t="s">
        <v>173</v>
      </c>
      <c r="EJ78">
        <v>90.69</v>
      </c>
      <c r="EK78" t="s">
        <v>177</v>
      </c>
      <c r="EL78">
        <v>8</v>
      </c>
      <c r="EM78" t="s">
        <v>177</v>
      </c>
      <c r="EN78">
        <v>0</v>
      </c>
      <c r="EO78">
        <v>420</v>
      </c>
      <c r="EP78">
        <v>203</v>
      </c>
      <c r="EQ78">
        <v>1</v>
      </c>
      <c r="ER78">
        <v>0</v>
      </c>
      <c r="ES78">
        <v>0</v>
      </c>
      <c r="ET78">
        <v>0</v>
      </c>
      <c r="EU78">
        <v>0</v>
      </c>
      <c r="EV78">
        <v>0</v>
      </c>
      <c r="EW78">
        <v>0</v>
      </c>
      <c r="EX78" t="s">
        <v>173</v>
      </c>
      <c r="EY78" t="s">
        <v>173</v>
      </c>
      <c r="EZ78">
        <v>20</v>
      </c>
      <c r="FA78">
        <v>280</v>
      </c>
      <c r="FB78" t="s">
        <v>177</v>
      </c>
      <c r="FC78">
        <v>16</v>
      </c>
      <c r="FD78">
        <v>20.86</v>
      </c>
      <c r="FE78" t="s">
        <v>177</v>
      </c>
      <c r="FF78">
        <v>0</v>
      </c>
      <c r="FG78" t="s">
        <v>177</v>
      </c>
      <c r="FH78">
        <v>1832</v>
      </c>
      <c r="FI78" t="s">
        <v>177</v>
      </c>
      <c r="FJ78">
        <v>1557</v>
      </c>
      <c r="FK78" t="s">
        <v>186</v>
      </c>
      <c r="FL78" t="s">
        <v>172</v>
      </c>
      <c r="FM78" t="s">
        <v>177</v>
      </c>
      <c r="FN78" t="s">
        <v>177</v>
      </c>
      <c r="FO78" t="s">
        <v>525</v>
      </c>
      <c r="FP78" t="s">
        <v>526</v>
      </c>
    </row>
    <row r="79" spans="1:172" x14ac:dyDescent="0.2">
      <c r="A79" s="1">
        <v>78</v>
      </c>
      <c r="B79" t="s">
        <v>527</v>
      </c>
      <c r="C79" t="s">
        <v>173</v>
      </c>
      <c r="D79">
        <v>30</v>
      </c>
      <c r="E79" t="s">
        <v>173</v>
      </c>
      <c r="F79" t="s">
        <v>173</v>
      </c>
      <c r="G79" t="s">
        <v>190</v>
      </c>
      <c r="H79" t="s">
        <v>201</v>
      </c>
      <c r="I79" t="s">
        <v>176</v>
      </c>
      <c r="J79" t="s">
        <v>172</v>
      </c>
      <c r="K79" t="s">
        <v>173</v>
      </c>
      <c r="L79" t="s">
        <v>173</v>
      </c>
      <c r="M79" t="s">
        <v>177</v>
      </c>
      <c r="N79">
        <v>95</v>
      </c>
      <c r="O79" t="s">
        <v>177</v>
      </c>
      <c r="P79">
        <v>95</v>
      </c>
      <c r="Q79" t="s">
        <v>177</v>
      </c>
      <c r="R79">
        <v>85</v>
      </c>
      <c r="S79" t="s">
        <v>173</v>
      </c>
      <c r="T79" t="s">
        <v>173</v>
      </c>
      <c r="U79" t="s">
        <v>193</v>
      </c>
      <c r="V79" t="s">
        <v>194</v>
      </c>
      <c r="W79" t="s">
        <v>177</v>
      </c>
      <c r="X79" t="s">
        <v>177</v>
      </c>
      <c r="Y79">
        <v>1</v>
      </c>
      <c r="Z79" t="s">
        <v>177</v>
      </c>
      <c r="AA79" t="s">
        <v>177</v>
      </c>
      <c r="AB79">
        <v>1</v>
      </c>
      <c r="AC79" t="s">
        <v>177</v>
      </c>
      <c r="AD79" t="s">
        <v>177</v>
      </c>
      <c r="AE79">
        <v>100</v>
      </c>
      <c r="AF79" t="s">
        <v>177</v>
      </c>
      <c r="AG79" t="s">
        <v>177</v>
      </c>
      <c r="AH79">
        <v>1</v>
      </c>
      <c r="AI79" t="s">
        <v>177</v>
      </c>
      <c r="AJ79" t="s">
        <v>177</v>
      </c>
      <c r="AK79">
        <v>100</v>
      </c>
      <c r="AL79">
        <v>100</v>
      </c>
      <c r="AM79" t="s">
        <v>172</v>
      </c>
      <c r="AN79" t="s">
        <v>172</v>
      </c>
      <c r="AO79" t="s">
        <v>195</v>
      </c>
      <c r="AP79">
        <v>9</v>
      </c>
      <c r="AQ79" t="s">
        <v>196</v>
      </c>
      <c r="AR79" t="s">
        <v>173</v>
      </c>
      <c r="AS79" t="s">
        <v>172</v>
      </c>
      <c r="AT79" t="s">
        <v>172</v>
      </c>
      <c r="AU79" t="s">
        <v>172</v>
      </c>
      <c r="AW79">
        <v>60</v>
      </c>
      <c r="AX79" t="s">
        <v>177</v>
      </c>
      <c r="AY79">
        <v>381</v>
      </c>
      <c r="AZ79" t="s">
        <v>177</v>
      </c>
      <c r="BA79">
        <v>329</v>
      </c>
      <c r="BB79" t="s">
        <v>177</v>
      </c>
      <c r="BC79">
        <v>51.9</v>
      </c>
      <c r="BD79" t="s">
        <v>177</v>
      </c>
      <c r="BE79">
        <v>12257</v>
      </c>
      <c r="BF79" t="s">
        <v>173</v>
      </c>
      <c r="BG79" t="s">
        <v>172</v>
      </c>
      <c r="BH79" t="s">
        <v>172</v>
      </c>
      <c r="BK79" t="s">
        <v>177</v>
      </c>
      <c r="BL79">
        <v>30</v>
      </c>
      <c r="BM79" t="s">
        <v>173</v>
      </c>
      <c r="BN79" t="s">
        <v>184</v>
      </c>
      <c r="BO79" t="s">
        <v>185</v>
      </c>
      <c r="BQ79">
        <v>0</v>
      </c>
      <c r="BR79">
        <v>527</v>
      </c>
      <c r="BS79">
        <v>0</v>
      </c>
      <c r="BT79">
        <v>4787</v>
      </c>
      <c r="BU79">
        <v>4786</v>
      </c>
      <c r="BV79">
        <v>4830</v>
      </c>
      <c r="BW79">
        <v>4893</v>
      </c>
      <c r="BX79">
        <v>0</v>
      </c>
      <c r="BY79">
        <v>0</v>
      </c>
      <c r="BZ79">
        <v>4780</v>
      </c>
      <c r="CA79" t="s">
        <v>173</v>
      </c>
      <c r="CB79">
        <v>0</v>
      </c>
      <c r="CC79">
        <v>0</v>
      </c>
      <c r="CD79">
        <v>9</v>
      </c>
      <c r="CE79">
        <v>0</v>
      </c>
      <c r="CF79">
        <v>0</v>
      </c>
      <c r="CG79">
        <v>9</v>
      </c>
      <c r="CH79">
        <v>0</v>
      </c>
      <c r="CI79">
        <v>0</v>
      </c>
      <c r="CJ79">
        <v>9</v>
      </c>
      <c r="CK79">
        <v>0</v>
      </c>
      <c r="CL79">
        <v>0</v>
      </c>
      <c r="CM79">
        <v>9</v>
      </c>
      <c r="CN79">
        <v>0</v>
      </c>
      <c r="CO79">
        <v>0</v>
      </c>
      <c r="CP79">
        <v>9</v>
      </c>
      <c r="CQ79">
        <v>0</v>
      </c>
      <c r="CR79">
        <v>0</v>
      </c>
      <c r="CS79">
        <v>9</v>
      </c>
      <c r="CT79">
        <v>0</v>
      </c>
      <c r="CU79">
        <v>0</v>
      </c>
      <c r="CV79">
        <v>9</v>
      </c>
      <c r="CW79">
        <v>0</v>
      </c>
      <c r="CX79">
        <v>0</v>
      </c>
      <c r="CY79">
        <v>9</v>
      </c>
      <c r="CZ79">
        <v>0</v>
      </c>
      <c r="DA79">
        <v>0</v>
      </c>
      <c r="DB79">
        <v>9</v>
      </c>
      <c r="DC79">
        <v>0</v>
      </c>
      <c r="DD79">
        <v>0</v>
      </c>
      <c r="DE79">
        <v>9</v>
      </c>
      <c r="DF79">
        <v>0</v>
      </c>
      <c r="DG79">
        <v>0</v>
      </c>
      <c r="DH79">
        <v>9</v>
      </c>
      <c r="DI79">
        <v>0</v>
      </c>
      <c r="DJ79">
        <v>0</v>
      </c>
      <c r="DK79">
        <v>9</v>
      </c>
      <c r="DL79">
        <v>10</v>
      </c>
      <c r="DM79" t="s">
        <v>172</v>
      </c>
      <c r="DO79" t="s">
        <v>177</v>
      </c>
      <c r="DP79" t="s">
        <v>173</v>
      </c>
      <c r="DQ79" t="s">
        <v>173</v>
      </c>
      <c r="DR79">
        <v>1</v>
      </c>
      <c r="DS79">
        <v>1</v>
      </c>
      <c r="DT79">
        <v>318</v>
      </c>
      <c r="DU79">
        <v>97</v>
      </c>
      <c r="DV79">
        <v>318</v>
      </c>
      <c r="DW79">
        <v>20</v>
      </c>
      <c r="DX79">
        <v>1</v>
      </c>
      <c r="DY79">
        <v>26</v>
      </c>
      <c r="DZ79">
        <v>2</v>
      </c>
      <c r="EA79">
        <v>2</v>
      </c>
      <c r="EB79">
        <v>3</v>
      </c>
      <c r="EC79">
        <v>4</v>
      </c>
      <c r="ED79">
        <v>17</v>
      </c>
      <c r="EE79">
        <v>0</v>
      </c>
      <c r="EF79">
        <v>22</v>
      </c>
      <c r="EG79">
        <v>0</v>
      </c>
      <c r="EH79">
        <v>0</v>
      </c>
      <c r="EI79" t="s">
        <v>173</v>
      </c>
      <c r="EJ79">
        <v>85</v>
      </c>
      <c r="EK79" t="s">
        <v>177</v>
      </c>
      <c r="EL79">
        <v>1</v>
      </c>
      <c r="EM79" t="s">
        <v>177</v>
      </c>
      <c r="EN79">
        <v>0</v>
      </c>
      <c r="EO79">
        <v>384</v>
      </c>
      <c r="EP79">
        <v>381</v>
      </c>
      <c r="EQ79">
        <v>0</v>
      </c>
      <c r="ER79">
        <v>0</v>
      </c>
      <c r="ES79">
        <v>0</v>
      </c>
      <c r="ET79">
        <v>0</v>
      </c>
      <c r="EU79">
        <v>0</v>
      </c>
      <c r="EV79">
        <v>0</v>
      </c>
      <c r="EW79">
        <v>0</v>
      </c>
      <c r="EX79" t="s">
        <v>173</v>
      </c>
      <c r="EY79" t="s">
        <v>173</v>
      </c>
      <c r="EZ79">
        <v>20</v>
      </c>
      <c r="FA79">
        <v>360</v>
      </c>
      <c r="FB79" t="s">
        <v>177</v>
      </c>
      <c r="FC79">
        <v>15</v>
      </c>
      <c r="FD79">
        <v>18.02</v>
      </c>
      <c r="FE79" t="s">
        <v>177</v>
      </c>
      <c r="FF79">
        <v>0</v>
      </c>
      <c r="FG79" t="s">
        <v>177</v>
      </c>
      <c r="FH79">
        <v>85</v>
      </c>
      <c r="FI79" t="s">
        <v>177</v>
      </c>
      <c r="FJ79">
        <v>3845</v>
      </c>
      <c r="FK79" t="s">
        <v>206</v>
      </c>
      <c r="FL79" t="s">
        <v>172</v>
      </c>
      <c r="FM79" t="s">
        <v>177</v>
      </c>
      <c r="FN79" t="s">
        <v>177</v>
      </c>
      <c r="FO79" t="s">
        <v>528</v>
      </c>
      <c r="FP79" t="s">
        <v>529</v>
      </c>
    </row>
    <row r="80" spans="1:172" x14ac:dyDescent="0.2">
      <c r="A80" s="1">
        <v>79</v>
      </c>
      <c r="B80" t="s">
        <v>530</v>
      </c>
      <c r="C80" t="s">
        <v>172</v>
      </c>
      <c r="E80" t="s">
        <v>173</v>
      </c>
      <c r="F80" t="s">
        <v>173</v>
      </c>
      <c r="G80" t="s">
        <v>175</v>
      </c>
      <c r="H80" t="s">
        <v>175</v>
      </c>
      <c r="I80" t="s">
        <v>192</v>
      </c>
      <c r="J80" t="s">
        <v>172</v>
      </c>
      <c r="K80" t="s">
        <v>172</v>
      </c>
      <c r="L80" t="s">
        <v>173</v>
      </c>
      <c r="M80" t="s">
        <v>177</v>
      </c>
      <c r="N80">
        <v>95</v>
      </c>
      <c r="O80" t="s">
        <v>177</v>
      </c>
      <c r="P80">
        <v>95</v>
      </c>
      <c r="Q80" t="s">
        <v>177</v>
      </c>
      <c r="R80">
        <v>95</v>
      </c>
      <c r="S80" t="s">
        <v>173</v>
      </c>
      <c r="T80" t="s">
        <v>173</v>
      </c>
      <c r="U80" t="s">
        <v>193</v>
      </c>
      <c r="V80" t="s">
        <v>206</v>
      </c>
      <c r="W80" t="s">
        <v>177</v>
      </c>
      <c r="X80" t="s">
        <v>177</v>
      </c>
      <c r="Y80">
        <v>20</v>
      </c>
      <c r="Z80" t="s">
        <v>177</v>
      </c>
      <c r="AA80" t="s">
        <v>177</v>
      </c>
      <c r="AB80">
        <v>15</v>
      </c>
      <c r="AC80" t="s">
        <v>177</v>
      </c>
      <c r="AD80" t="s">
        <v>177</v>
      </c>
      <c r="AE80">
        <v>90.9</v>
      </c>
      <c r="AF80" t="s">
        <v>177</v>
      </c>
      <c r="AG80" t="s">
        <v>177</v>
      </c>
      <c r="AH80">
        <v>10</v>
      </c>
      <c r="AI80" t="s">
        <v>177</v>
      </c>
      <c r="AJ80" t="s">
        <v>177</v>
      </c>
      <c r="AK80">
        <v>90.9</v>
      </c>
      <c r="AL80">
        <v>100</v>
      </c>
      <c r="AM80" t="s">
        <v>172</v>
      </c>
      <c r="AN80" t="s">
        <v>172</v>
      </c>
      <c r="AO80" t="s">
        <v>195</v>
      </c>
      <c r="AP80">
        <v>20</v>
      </c>
      <c r="AQ80" t="s">
        <v>181</v>
      </c>
      <c r="AR80" t="s">
        <v>173</v>
      </c>
      <c r="AS80" t="s">
        <v>172</v>
      </c>
      <c r="AT80" t="s">
        <v>172</v>
      </c>
      <c r="AU80" t="s">
        <v>172</v>
      </c>
      <c r="AW80">
        <v>108</v>
      </c>
      <c r="AX80" t="s">
        <v>177</v>
      </c>
      <c r="AY80">
        <v>760</v>
      </c>
      <c r="AZ80" t="s">
        <v>177</v>
      </c>
      <c r="BA80">
        <v>576</v>
      </c>
      <c r="BB80" t="s">
        <v>177</v>
      </c>
      <c r="BC80">
        <v>74.81</v>
      </c>
      <c r="BD80" t="s">
        <v>177</v>
      </c>
      <c r="BE80">
        <v>65121</v>
      </c>
      <c r="BF80" t="s">
        <v>173</v>
      </c>
      <c r="BG80" t="s">
        <v>172</v>
      </c>
      <c r="BH80" t="s">
        <v>172</v>
      </c>
      <c r="BK80" t="s">
        <v>177</v>
      </c>
      <c r="BL80">
        <v>60</v>
      </c>
      <c r="BM80" t="s">
        <v>173</v>
      </c>
      <c r="BN80" t="s">
        <v>184</v>
      </c>
      <c r="BO80" t="s">
        <v>185</v>
      </c>
      <c r="BQ80">
        <v>0</v>
      </c>
      <c r="BR80">
        <v>13</v>
      </c>
      <c r="BS80">
        <v>0</v>
      </c>
      <c r="BT80">
        <v>20597</v>
      </c>
      <c r="BU80">
        <v>21350</v>
      </c>
      <c r="BV80">
        <v>21858</v>
      </c>
      <c r="BW80">
        <v>21890</v>
      </c>
      <c r="BX80">
        <v>21398</v>
      </c>
      <c r="BY80">
        <v>21556</v>
      </c>
      <c r="BZ80">
        <v>21563</v>
      </c>
      <c r="CA80" t="s">
        <v>173</v>
      </c>
      <c r="CB80">
        <v>0</v>
      </c>
      <c r="CC80">
        <v>0</v>
      </c>
      <c r="CD80">
        <v>20</v>
      </c>
      <c r="CE80">
        <v>0</v>
      </c>
      <c r="CF80">
        <v>0</v>
      </c>
      <c r="CG80">
        <v>20</v>
      </c>
      <c r="CH80">
        <v>0</v>
      </c>
      <c r="CI80">
        <v>0</v>
      </c>
      <c r="CJ80">
        <v>20</v>
      </c>
      <c r="CK80">
        <v>0</v>
      </c>
      <c r="CL80">
        <v>0</v>
      </c>
      <c r="CM80">
        <v>20</v>
      </c>
      <c r="CN80">
        <v>0</v>
      </c>
      <c r="CO80">
        <v>0</v>
      </c>
      <c r="CP80">
        <v>20</v>
      </c>
      <c r="CQ80">
        <v>0</v>
      </c>
      <c r="CR80">
        <v>0</v>
      </c>
      <c r="CS80">
        <v>20</v>
      </c>
      <c r="CT80">
        <v>0</v>
      </c>
      <c r="CU80">
        <v>0</v>
      </c>
      <c r="CV80">
        <v>20</v>
      </c>
      <c r="CW80">
        <v>0</v>
      </c>
      <c r="CX80">
        <v>0</v>
      </c>
      <c r="CY80">
        <v>20</v>
      </c>
      <c r="CZ80">
        <v>0</v>
      </c>
      <c r="DA80">
        <v>0</v>
      </c>
      <c r="DB80">
        <v>20</v>
      </c>
      <c r="DC80">
        <v>0</v>
      </c>
      <c r="DD80">
        <v>0</v>
      </c>
      <c r="DE80">
        <v>19</v>
      </c>
      <c r="DF80">
        <v>0</v>
      </c>
      <c r="DG80">
        <v>0</v>
      </c>
      <c r="DH80">
        <v>20</v>
      </c>
      <c r="DI80">
        <v>0</v>
      </c>
      <c r="DJ80">
        <v>0</v>
      </c>
      <c r="DK80">
        <v>20</v>
      </c>
      <c r="DL80">
        <v>0</v>
      </c>
      <c r="DM80" t="s">
        <v>172</v>
      </c>
      <c r="DO80" t="s">
        <v>177</v>
      </c>
      <c r="DP80" t="s">
        <v>173</v>
      </c>
      <c r="DQ80" t="s">
        <v>173</v>
      </c>
      <c r="DR80">
        <v>22</v>
      </c>
      <c r="DS80">
        <v>2</v>
      </c>
      <c r="DT80">
        <v>1719</v>
      </c>
      <c r="DU80">
        <v>53</v>
      </c>
      <c r="DV80">
        <v>38</v>
      </c>
      <c r="DW80">
        <v>2</v>
      </c>
      <c r="DX80">
        <v>0</v>
      </c>
      <c r="DY80">
        <v>0</v>
      </c>
      <c r="DZ80">
        <v>0</v>
      </c>
      <c r="EA80">
        <v>0</v>
      </c>
      <c r="EB80">
        <v>5</v>
      </c>
      <c r="EC80">
        <v>0</v>
      </c>
      <c r="ED80">
        <v>9</v>
      </c>
      <c r="EE80">
        <v>0</v>
      </c>
      <c r="EF80">
        <v>0</v>
      </c>
      <c r="EG80">
        <v>9</v>
      </c>
      <c r="EH80">
        <v>0</v>
      </c>
      <c r="EI80" t="s">
        <v>173</v>
      </c>
      <c r="EJ80">
        <v>90.33</v>
      </c>
      <c r="EK80" t="s">
        <v>177</v>
      </c>
      <c r="EL80">
        <v>20</v>
      </c>
      <c r="EM80" t="s">
        <v>177</v>
      </c>
      <c r="EN80">
        <v>0</v>
      </c>
      <c r="EO80">
        <v>609</v>
      </c>
      <c r="EP80">
        <v>456</v>
      </c>
      <c r="EQ80">
        <v>1</v>
      </c>
      <c r="ER80">
        <v>0</v>
      </c>
      <c r="ES80">
        <v>0</v>
      </c>
      <c r="ET80">
        <v>0</v>
      </c>
      <c r="EU80">
        <v>0</v>
      </c>
      <c r="EV80">
        <v>0</v>
      </c>
      <c r="EW80">
        <v>20</v>
      </c>
      <c r="EX80" t="s">
        <v>173</v>
      </c>
      <c r="EY80" t="s">
        <v>172</v>
      </c>
      <c r="FA80">
        <v>800</v>
      </c>
      <c r="FB80" t="s">
        <v>177</v>
      </c>
      <c r="FC80">
        <v>28</v>
      </c>
      <c r="FD80">
        <v>21.7</v>
      </c>
      <c r="FE80" t="s">
        <v>173</v>
      </c>
      <c r="FG80" t="s">
        <v>177</v>
      </c>
      <c r="FH80">
        <v>6399</v>
      </c>
      <c r="FI80" t="s">
        <v>177</v>
      </c>
      <c r="FJ80">
        <v>4597</v>
      </c>
      <c r="FK80" t="s">
        <v>186</v>
      </c>
      <c r="FL80" t="s">
        <v>172</v>
      </c>
      <c r="FM80" t="s">
        <v>177</v>
      </c>
      <c r="FN80" t="s">
        <v>177</v>
      </c>
      <c r="FO80" t="s">
        <v>531</v>
      </c>
      <c r="FP80" t="s">
        <v>532</v>
      </c>
    </row>
    <row r="81" spans="1:172" x14ac:dyDescent="0.2">
      <c r="A81" s="1">
        <v>80</v>
      </c>
      <c r="B81" t="s">
        <v>533</v>
      </c>
      <c r="C81" t="s">
        <v>173</v>
      </c>
      <c r="D81">
        <v>15</v>
      </c>
      <c r="E81" t="s">
        <v>172</v>
      </c>
      <c r="F81" t="s">
        <v>173</v>
      </c>
      <c r="G81" t="s">
        <v>175</v>
      </c>
      <c r="H81" t="s">
        <v>201</v>
      </c>
      <c r="I81" t="s">
        <v>175</v>
      </c>
      <c r="J81" t="s">
        <v>172</v>
      </c>
      <c r="K81" t="s">
        <v>172</v>
      </c>
      <c r="L81" t="s">
        <v>173</v>
      </c>
      <c r="M81" t="s">
        <v>177</v>
      </c>
      <c r="N81">
        <v>96.07</v>
      </c>
      <c r="O81" t="s">
        <v>177</v>
      </c>
      <c r="P81">
        <v>100.62</v>
      </c>
      <c r="Q81" t="s">
        <v>177</v>
      </c>
      <c r="R81">
        <v>97.3</v>
      </c>
      <c r="S81" t="s">
        <v>173</v>
      </c>
      <c r="T81" t="s">
        <v>173</v>
      </c>
      <c r="U81" t="s">
        <v>193</v>
      </c>
      <c r="V81" t="s">
        <v>194</v>
      </c>
      <c r="W81" t="s">
        <v>177</v>
      </c>
      <c r="X81" t="s">
        <v>177</v>
      </c>
      <c r="Y81">
        <v>5</v>
      </c>
      <c r="Z81" t="s">
        <v>177</v>
      </c>
      <c r="AA81" t="s">
        <v>177</v>
      </c>
      <c r="AB81">
        <v>0</v>
      </c>
      <c r="AC81" t="s">
        <v>177</v>
      </c>
      <c r="AD81" t="s">
        <v>177</v>
      </c>
      <c r="AE81">
        <v>100</v>
      </c>
      <c r="AF81" t="s">
        <v>177</v>
      </c>
      <c r="AG81" t="s">
        <v>177</v>
      </c>
      <c r="AH81">
        <v>5</v>
      </c>
      <c r="AI81" t="s">
        <v>177</v>
      </c>
      <c r="AJ81" t="s">
        <v>177</v>
      </c>
      <c r="AK81">
        <v>100</v>
      </c>
      <c r="AL81">
        <v>100</v>
      </c>
      <c r="AM81" t="s">
        <v>172</v>
      </c>
      <c r="AN81" t="s">
        <v>172</v>
      </c>
      <c r="AO81" t="s">
        <v>195</v>
      </c>
      <c r="AP81">
        <v>6</v>
      </c>
      <c r="AQ81" t="s">
        <v>196</v>
      </c>
      <c r="AR81" t="s">
        <v>172</v>
      </c>
      <c r="AS81" t="s">
        <v>172</v>
      </c>
      <c r="AT81" t="s">
        <v>173</v>
      </c>
      <c r="AU81" t="s">
        <v>172</v>
      </c>
      <c r="AW81">
        <v>30</v>
      </c>
      <c r="AX81" t="s">
        <v>177</v>
      </c>
      <c r="AY81">
        <v>270</v>
      </c>
      <c r="AZ81" t="s">
        <v>177</v>
      </c>
      <c r="BA81">
        <v>93</v>
      </c>
      <c r="BB81" t="s">
        <v>177</v>
      </c>
      <c r="BC81">
        <v>29.3</v>
      </c>
      <c r="BD81" t="s">
        <v>177</v>
      </c>
      <c r="BE81">
        <v>32227</v>
      </c>
      <c r="BF81" t="s">
        <v>173</v>
      </c>
      <c r="BG81" t="s">
        <v>172</v>
      </c>
      <c r="BH81" t="s">
        <v>172</v>
      </c>
      <c r="BK81" t="s">
        <v>177</v>
      </c>
      <c r="BL81">
        <v>15</v>
      </c>
      <c r="BM81" t="s">
        <v>173</v>
      </c>
      <c r="BN81" t="s">
        <v>184</v>
      </c>
      <c r="BO81" t="s">
        <v>185</v>
      </c>
      <c r="BQ81">
        <v>0</v>
      </c>
      <c r="BR81">
        <v>0</v>
      </c>
      <c r="BS81">
        <v>0</v>
      </c>
      <c r="BT81">
        <v>4704</v>
      </c>
      <c r="BU81">
        <v>4118</v>
      </c>
      <c r="BV81">
        <v>3655</v>
      </c>
      <c r="BW81">
        <v>3431</v>
      </c>
      <c r="BX81">
        <v>3838</v>
      </c>
      <c r="BY81">
        <v>3852</v>
      </c>
      <c r="BZ81">
        <v>7598</v>
      </c>
      <c r="CA81" t="s">
        <v>173</v>
      </c>
      <c r="CB81">
        <v>0</v>
      </c>
      <c r="CC81">
        <v>0</v>
      </c>
      <c r="CD81">
        <v>6</v>
      </c>
      <c r="CE81">
        <v>0</v>
      </c>
      <c r="CF81">
        <v>0</v>
      </c>
      <c r="CG81">
        <v>6</v>
      </c>
      <c r="CH81">
        <v>0</v>
      </c>
      <c r="CI81">
        <v>0</v>
      </c>
      <c r="CJ81">
        <v>6</v>
      </c>
      <c r="CK81">
        <v>0</v>
      </c>
      <c r="CL81">
        <v>0</v>
      </c>
      <c r="CM81">
        <v>6</v>
      </c>
      <c r="CN81">
        <v>0</v>
      </c>
      <c r="CO81">
        <v>0</v>
      </c>
      <c r="CP81">
        <v>6</v>
      </c>
      <c r="CQ81">
        <v>0</v>
      </c>
      <c r="CR81">
        <v>0</v>
      </c>
      <c r="CS81">
        <v>6</v>
      </c>
      <c r="CT81">
        <v>0</v>
      </c>
      <c r="CU81">
        <v>0</v>
      </c>
      <c r="CV81">
        <v>6</v>
      </c>
      <c r="CW81">
        <v>0</v>
      </c>
      <c r="CX81">
        <v>0</v>
      </c>
      <c r="CY81">
        <v>6</v>
      </c>
      <c r="CZ81">
        <v>0</v>
      </c>
      <c r="DA81">
        <v>0</v>
      </c>
      <c r="DB81">
        <v>6</v>
      </c>
      <c r="DC81">
        <v>0</v>
      </c>
      <c r="DD81">
        <v>0</v>
      </c>
      <c r="DE81">
        <v>6</v>
      </c>
      <c r="DF81">
        <v>0</v>
      </c>
      <c r="DG81">
        <v>0</v>
      </c>
      <c r="DH81">
        <v>6</v>
      </c>
      <c r="DI81">
        <v>0</v>
      </c>
      <c r="DJ81">
        <v>0</v>
      </c>
      <c r="DK81">
        <v>6</v>
      </c>
      <c r="DL81">
        <v>30</v>
      </c>
      <c r="DM81" t="s">
        <v>172</v>
      </c>
      <c r="DO81" t="s">
        <v>177</v>
      </c>
      <c r="DP81" t="s">
        <v>173</v>
      </c>
      <c r="DQ81" t="s">
        <v>172</v>
      </c>
      <c r="DT81">
        <v>0</v>
      </c>
      <c r="DU81">
        <v>0</v>
      </c>
      <c r="DV81">
        <v>0</v>
      </c>
      <c r="DW81">
        <v>0</v>
      </c>
      <c r="DX81">
        <v>0</v>
      </c>
      <c r="DY81">
        <v>0</v>
      </c>
      <c r="DZ81">
        <v>0</v>
      </c>
      <c r="EA81">
        <v>0</v>
      </c>
      <c r="EB81">
        <v>0</v>
      </c>
      <c r="EC81">
        <v>0</v>
      </c>
      <c r="ED81">
        <v>0</v>
      </c>
      <c r="EE81">
        <v>0</v>
      </c>
      <c r="EF81">
        <v>0</v>
      </c>
      <c r="EG81">
        <v>0</v>
      </c>
      <c r="EH81">
        <v>0</v>
      </c>
      <c r="EI81" t="s">
        <v>173</v>
      </c>
      <c r="EJ81">
        <v>99.6</v>
      </c>
      <c r="EK81" t="s">
        <v>177</v>
      </c>
      <c r="EL81">
        <v>6</v>
      </c>
      <c r="EM81" t="s">
        <v>177</v>
      </c>
      <c r="EN81">
        <v>0</v>
      </c>
      <c r="EO81">
        <v>0</v>
      </c>
      <c r="EP81">
        <v>0</v>
      </c>
      <c r="EQ81">
        <v>1</v>
      </c>
      <c r="ER81">
        <v>0</v>
      </c>
      <c r="ES81">
        <v>0</v>
      </c>
      <c r="ET81">
        <v>0</v>
      </c>
      <c r="EU81">
        <v>0</v>
      </c>
      <c r="EV81">
        <v>0</v>
      </c>
      <c r="EW81">
        <v>6</v>
      </c>
      <c r="EX81" t="s">
        <v>173</v>
      </c>
      <c r="EY81" t="s">
        <v>173</v>
      </c>
      <c r="EZ81">
        <v>10</v>
      </c>
      <c r="FA81">
        <v>40</v>
      </c>
      <c r="FB81" t="s">
        <v>177</v>
      </c>
      <c r="FC81">
        <v>13</v>
      </c>
      <c r="FD81">
        <v>28</v>
      </c>
      <c r="FE81" t="s">
        <v>177</v>
      </c>
      <c r="FF81">
        <v>40</v>
      </c>
      <c r="FG81" t="s">
        <v>177</v>
      </c>
      <c r="FH81">
        <v>2178</v>
      </c>
      <c r="FI81" t="s">
        <v>177</v>
      </c>
      <c r="FJ81">
        <v>1460</v>
      </c>
      <c r="FK81" t="s">
        <v>186</v>
      </c>
      <c r="FL81" t="s">
        <v>172</v>
      </c>
      <c r="FM81" t="s">
        <v>177</v>
      </c>
      <c r="FN81" t="s">
        <v>177</v>
      </c>
      <c r="FO81" t="s">
        <v>534</v>
      </c>
      <c r="FP81" t="s">
        <v>535</v>
      </c>
    </row>
    <row r="82" spans="1:172" x14ac:dyDescent="0.2">
      <c r="A82" s="1">
        <v>81</v>
      </c>
      <c r="B82" t="s">
        <v>536</v>
      </c>
      <c r="C82" t="s">
        <v>173</v>
      </c>
      <c r="D82">
        <v>120</v>
      </c>
      <c r="E82" t="s">
        <v>172</v>
      </c>
      <c r="F82" t="s">
        <v>173</v>
      </c>
      <c r="G82" t="s">
        <v>175</v>
      </c>
      <c r="H82" t="s">
        <v>201</v>
      </c>
      <c r="I82" t="s">
        <v>192</v>
      </c>
      <c r="J82" t="s">
        <v>172</v>
      </c>
      <c r="K82" t="s">
        <v>172</v>
      </c>
      <c r="L82" t="s">
        <v>172</v>
      </c>
      <c r="M82" t="s">
        <v>177</v>
      </c>
      <c r="N82">
        <v>95</v>
      </c>
      <c r="O82" t="s">
        <v>177</v>
      </c>
      <c r="P82">
        <v>85</v>
      </c>
      <c r="Q82" t="s">
        <v>177</v>
      </c>
      <c r="R82">
        <v>95</v>
      </c>
      <c r="S82" t="s">
        <v>173</v>
      </c>
      <c r="T82" t="s">
        <v>173</v>
      </c>
      <c r="U82" t="s">
        <v>178</v>
      </c>
      <c r="V82" t="s">
        <v>194</v>
      </c>
      <c r="W82" t="s">
        <v>177</v>
      </c>
      <c r="X82" t="s">
        <v>177</v>
      </c>
      <c r="Y82">
        <v>20</v>
      </c>
      <c r="Z82" t="s">
        <v>177</v>
      </c>
      <c r="AA82" t="s">
        <v>177</v>
      </c>
      <c r="AB82">
        <v>10</v>
      </c>
      <c r="AC82" t="s">
        <v>177</v>
      </c>
      <c r="AD82" t="s">
        <v>177</v>
      </c>
      <c r="AE82">
        <v>35</v>
      </c>
      <c r="AF82" t="s">
        <v>177</v>
      </c>
      <c r="AG82" t="s">
        <v>177</v>
      </c>
      <c r="AH82">
        <v>20</v>
      </c>
      <c r="AI82" t="s">
        <v>177</v>
      </c>
      <c r="AJ82" t="s">
        <v>177</v>
      </c>
      <c r="AK82">
        <v>35</v>
      </c>
      <c r="AL82">
        <v>100</v>
      </c>
      <c r="AM82" t="s">
        <v>172</v>
      </c>
      <c r="AN82" t="s">
        <v>172</v>
      </c>
      <c r="AO82" t="s">
        <v>195</v>
      </c>
      <c r="AP82">
        <v>11</v>
      </c>
      <c r="AQ82" t="s">
        <v>196</v>
      </c>
      <c r="AR82" t="s">
        <v>172</v>
      </c>
      <c r="AS82" t="s">
        <v>172</v>
      </c>
      <c r="AT82" t="s">
        <v>172</v>
      </c>
      <c r="AU82" t="s">
        <v>172</v>
      </c>
      <c r="AV82" t="s">
        <v>537</v>
      </c>
      <c r="AW82">
        <v>102</v>
      </c>
      <c r="AX82" t="s">
        <v>177</v>
      </c>
      <c r="AY82">
        <v>42</v>
      </c>
      <c r="AZ82" t="s">
        <v>177</v>
      </c>
      <c r="BA82">
        <v>721</v>
      </c>
      <c r="BB82" t="s">
        <v>177</v>
      </c>
      <c r="BC82">
        <v>95</v>
      </c>
      <c r="BD82" t="s">
        <v>177</v>
      </c>
      <c r="BE82">
        <v>12729</v>
      </c>
      <c r="BF82" t="s">
        <v>173</v>
      </c>
      <c r="BG82" t="s">
        <v>172</v>
      </c>
      <c r="BH82" t="s">
        <v>172</v>
      </c>
      <c r="BK82" t="s">
        <v>177</v>
      </c>
      <c r="BL82">
        <v>15</v>
      </c>
      <c r="BM82" t="s">
        <v>173</v>
      </c>
      <c r="BN82" t="s">
        <v>311</v>
      </c>
      <c r="BO82" t="s">
        <v>266</v>
      </c>
      <c r="BP82" t="s">
        <v>538</v>
      </c>
      <c r="BQ82">
        <v>0</v>
      </c>
      <c r="BR82">
        <v>10</v>
      </c>
      <c r="BS82">
        <v>0</v>
      </c>
      <c r="BT82">
        <v>6989</v>
      </c>
      <c r="BU82">
        <v>12077</v>
      </c>
      <c r="BV82">
        <v>7866</v>
      </c>
      <c r="BW82">
        <v>11919</v>
      </c>
      <c r="BX82">
        <v>13009</v>
      </c>
      <c r="BY82">
        <v>16286</v>
      </c>
      <c r="BZ82">
        <v>18988</v>
      </c>
      <c r="CA82" t="s">
        <v>173</v>
      </c>
      <c r="CB82">
        <v>0</v>
      </c>
      <c r="CC82">
        <v>0</v>
      </c>
      <c r="CD82">
        <v>8</v>
      </c>
      <c r="CE82">
        <v>0</v>
      </c>
      <c r="CF82">
        <v>0</v>
      </c>
      <c r="CG82">
        <v>11</v>
      </c>
      <c r="CH82">
        <v>0</v>
      </c>
      <c r="CI82">
        <v>0</v>
      </c>
      <c r="CJ82">
        <v>11</v>
      </c>
      <c r="CK82">
        <v>0</v>
      </c>
      <c r="CL82">
        <v>0</v>
      </c>
      <c r="CM82">
        <v>11</v>
      </c>
      <c r="CN82">
        <v>0</v>
      </c>
      <c r="CO82">
        <v>0</v>
      </c>
      <c r="CP82">
        <v>11</v>
      </c>
      <c r="CQ82">
        <v>0</v>
      </c>
      <c r="CR82">
        <v>0</v>
      </c>
      <c r="CS82">
        <v>11</v>
      </c>
      <c r="CT82">
        <v>0</v>
      </c>
      <c r="CU82">
        <v>0</v>
      </c>
      <c r="CV82">
        <v>11</v>
      </c>
      <c r="CW82">
        <v>0</v>
      </c>
      <c r="CX82">
        <v>0</v>
      </c>
      <c r="CY82">
        <v>11</v>
      </c>
      <c r="CZ82">
        <v>0</v>
      </c>
      <c r="DA82">
        <v>0</v>
      </c>
      <c r="DB82">
        <v>11</v>
      </c>
      <c r="DC82">
        <v>0</v>
      </c>
      <c r="DD82">
        <v>0</v>
      </c>
      <c r="DE82">
        <v>11</v>
      </c>
      <c r="DF82">
        <v>0</v>
      </c>
      <c r="DG82">
        <v>0</v>
      </c>
      <c r="DH82">
        <v>11</v>
      </c>
      <c r="DI82">
        <v>0</v>
      </c>
      <c r="DJ82">
        <v>0</v>
      </c>
      <c r="DK82">
        <v>11</v>
      </c>
      <c r="DL82">
        <v>15</v>
      </c>
      <c r="DM82" t="s">
        <v>172</v>
      </c>
      <c r="DO82" t="s">
        <v>177</v>
      </c>
      <c r="DP82" t="s">
        <v>173</v>
      </c>
      <c r="DQ82" t="s">
        <v>172</v>
      </c>
      <c r="DT82">
        <v>0</v>
      </c>
      <c r="DU82">
        <v>0</v>
      </c>
      <c r="DV82">
        <v>0</v>
      </c>
      <c r="DW82">
        <v>0</v>
      </c>
      <c r="DX82">
        <v>0</v>
      </c>
      <c r="DY82">
        <v>0</v>
      </c>
      <c r="DZ82">
        <v>0</v>
      </c>
      <c r="EA82">
        <v>0</v>
      </c>
      <c r="EB82">
        <v>0</v>
      </c>
      <c r="EC82">
        <v>0</v>
      </c>
      <c r="ED82">
        <v>0</v>
      </c>
      <c r="EE82">
        <v>0</v>
      </c>
      <c r="EF82">
        <v>0</v>
      </c>
      <c r="EG82">
        <v>0</v>
      </c>
      <c r="EH82">
        <v>0</v>
      </c>
      <c r="EI82" t="s">
        <v>173</v>
      </c>
      <c r="EJ82">
        <v>100</v>
      </c>
      <c r="EK82" t="s">
        <v>177</v>
      </c>
      <c r="EL82">
        <v>11</v>
      </c>
      <c r="EM82" t="s">
        <v>177</v>
      </c>
      <c r="EN82">
        <v>0</v>
      </c>
      <c r="EO82">
        <v>474</v>
      </c>
      <c r="EP82">
        <v>0</v>
      </c>
      <c r="EQ82">
        <v>1</v>
      </c>
      <c r="ER82">
        <v>0</v>
      </c>
      <c r="ES82">
        <v>0</v>
      </c>
      <c r="ET82">
        <v>0</v>
      </c>
      <c r="EU82">
        <v>0</v>
      </c>
      <c r="EV82">
        <v>0</v>
      </c>
      <c r="EW82">
        <v>0</v>
      </c>
      <c r="EX82" t="s">
        <v>173</v>
      </c>
      <c r="EY82" t="s">
        <v>172</v>
      </c>
      <c r="FA82">
        <v>320</v>
      </c>
      <c r="FB82" t="s">
        <v>177</v>
      </c>
      <c r="FC82">
        <v>1615.53</v>
      </c>
      <c r="FD82">
        <v>15.53</v>
      </c>
      <c r="FE82" t="s">
        <v>173</v>
      </c>
      <c r="FG82" t="s">
        <v>177</v>
      </c>
      <c r="FH82">
        <v>6700</v>
      </c>
      <c r="FI82" t="s">
        <v>177</v>
      </c>
      <c r="FJ82">
        <v>6200</v>
      </c>
      <c r="FK82" t="s">
        <v>179</v>
      </c>
      <c r="FL82" t="s">
        <v>173</v>
      </c>
      <c r="FM82" t="s">
        <v>173</v>
      </c>
      <c r="FN82" t="s">
        <v>172</v>
      </c>
      <c r="FO82" t="s">
        <v>539</v>
      </c>
      <c r="FP82" t="s">
        <v>540</v>
      </c>
    </row>
    <row r="83" spans="1:172" x14ac:dyDescent="0.2">
      <c r="A83" s="1">
        <v>82</v>
      </c>
      <c r="B83" t="s">
        <v>541</v>
      </c>
      <c r="C83" t="s">
        <v>172</v>
      </c>
      <c r="E83" t="s">
        <v>173</v>
      </c>
      <c r="F83" t="s">
        <v>173</v>
      </c>
      <c r="G83" t="s">
        <v>201</v>
      </c>
      <c r="H83" t="s">
        <v>201</v>
      </c>
      <c r="I83" t="s">
        <v>192</v>
      </c>
      <c r="J83" t="s">
        <v>172</v>
      </c>
      <c r="K83" t="s">
        <v>173</v>
      </c>
      <c r="L83" t="s">
        <v>173</v>
      </c>
      <c r="M83" t="s">
        <v>177</v>
      </c>
      <c r="N83">
        <v>95</v>
      </c>
      <c r="O83" t="s">
        <v>177</v>
      </c>
      <c r="P83">
        <v>70</v>
      </c>
      <c r="Q83" t="s">
        <v>177</v>
      </c>
      <c r="R83">
        <v>100</v>
      </c>
      <c r="S83" t="s">
        <v>173</v>
      </c>
      <c r="T83" t="s">
        <v>173</v>
      </c>
      <c r="U83" t="s">
        <v>193</v>
      </c>
      <c r="V83" t="s">
        <v>194</v>
      </c>
      <c r="W83" t="s">
        <v>177</v>
      </c>
      <c r="X83" t="s">
        <v>177</v>
      </c>
      <c r="Y83">
        <v>2</v>
      </c>
      <c r="Z83" t="s">
        <v>177</v>
      </c>
      <c r="AA83" t="s">
        <v>177</v>
      </c>
      <c r="AB83">
        <v>2</v>
      </c>
      <c r="AC83" t="s">
        <v>177</v>
      </c>
      <c r="AD83" t="s">
        <v>177</v>
      </c>
      <c r="AE83">
        <v>2</v>
      </c>
      <c r="AF83" t="s">
        <v>177</v>
      </c>
      <c r="AG83" t="s">
        <v>177</v>
      </c>
      <c r="AH83">
        <v>2</v>
      </c>
      <c r="AI83" t="s">
        <v>177</v>
      </c>
      <c r="AJ83" t="s">
        <v>177</v>
      </c>
      <c r="AK83">
        <v>2</v>
      </c>
      <c r="AL83">
        <v>100</v>
      </c>
      <c r="AM83" t="s">
        <v>172</v>
      </c>
      <c r="AN83" t="s">
        <v>172</v>
      </c>
      <c r="AO83" t="s">
        <v>195</v>
      </c>
      <c r="AP83">
        <v>2</v>
      </c>
      <c r="AQ83" t="s">
        <v>196</v>
      </c>
      <c r="AR83" t="s">
        <v>173</v>
      </c>
      <c r="AS83" t="s">
        <v>172</v>
      </c>
      <c r="AT83" t="s">
        <v>173</v>
      </c>
      <c r="AU83" t="s">
        <v>172</v>
      </c>
      <c r="AW83">
        <v>18</v>
      </c>
      <c r="AX83" t="s">
        <v>177</v>
      </c>
      <c r="AY83">
        <v>23</v>
      </c>
      <c r="AZ83" t="s">
        <v>177</v>
      </c>
      <c r="BA83">
        <v>23</v>
      </c>
      <c r="BB83" t="s">
        <v>177</v>
      </c>
      <c r="BC83">
        <v>50</v>
      </c>
      <c r="BD83" t="s">
        <v>177</v>
      </c>
      <c r="BE83">
        <v>5196</v>
      </c>
      <c r="BF83" t="s">
        <v>172</v>
      </c>
      <c r="BG83" t="s">
        <v>173</v>
      </c>
      <c r="BH83" t="s">
        <v>172</v>
      </c>
      <c r="BK83" t="s">
        <v>177</v>
      </c>
      <c r="BL83">
        <v>15</v>
      </c>
      <c r="BM83" t="s">
        <v>173</v>
      </c>
      <c r="BN83" t="s">
        <v>204</v>
      </c>
      <c r="BO83" t="s">
        <v>185</v>
      </c>
      <c r="BQ83">
        <v>0</v>
      </c>
      <c r="BR83">
        <v>1</v>
      </c>
      <c r="BS83">
        <v>0</v>
      </c>
      <c r="BT83">
        <v>1645</v>
      </c>
      <c r="BU83">
        <v>1700</v>
      </c>
      <c r="BV83">
        <v>1538</v>
      </c>
      <c r="BW83">
        <v>1713</v>
      </c>
      <c r="BX83">
        <v>1815</v>
      </c>
      <c r="BY83">
        <v>1748</v>
      </c>
      <c r="BZ83">
        <v>1500</v>
      </c>
      <c r="CA83" t="s">
        <v>173</v>
      </c>
      <c r="CB83">
        <v>0</v>
      </c>
      <c r="CC83">
        <v>1</v>
      </c>
      <c r="CD83">
        <v>1</v>
      </c>
      <c r="CE83">
        <v>0</v>
      </c>
      <c r="CF83">
        <v>1</v>
      </c>
      <c r="CG83">
        <v>1</v>
      </c>
      <c r="CH83">
        <v>0</v>
      </c>
      <c r="CI83">
        <v>1</v>
      </c>
      <c r="CJ83">
        <v>1</v>
      </c>
      <c r="CK83">
        <v>0</v>
      </c>
      <c r="CL83">
        <v>1</v>
      </c>
      <c r="CM83">
        <v>1</v>
      </c>
      <c r="CN83">
        <v>0</v>
      </c>
      <c r="CO83">
        <v>1</v>
      </c>
      <c r="CP83">
        <v>1</v>
      </c>
      <c r="CQ83">
        <v>0</v>
      </c>
      <c r="CR83">
        <v>1</v>
      </c>
      <c r="CS83">
        <v>1</v>
      </c>
      <c r="CT83">
        <v>0</v>
      </c>
      <c r="CU83">
        <v>1</v>
      </c>
      <c r="CV83">
        <v>1</v>
      </c>
      <c r="CW83">
        <v>0</v>
      </c>
      <c r="CX83">
        <v>1</v>
      </c>
      <c r="CY83">
        <v>1</v>
      </c>
      <c r="CZ83">
        <v>0</v>
      </c>
      <c r="DA83">
        <v>1</v>
      </c>
      <c r="DB83">
        <v>1</v>
      </c>
      <c r="DC83">
        <v>0</v>
      </c>
      <c r="DD83">
        <v>1</v>
      </c>
      <c r="DE83">
        <v>1</v>
      </c>
      <c r="DF83">
        <v>0</v>
      </c>
      <c r="DG83">
        <v>1</v>
      </c>
      <c r="DH83">
        <v>1</v>
      </c>
      <c r="DI83">
        <v>0</v>
      </c>
      <c r="DJ83">
        <v>1</v>
      </c>
      <c r="DK83">
        <v>1</v>
      </c>
      <c r="DL83">
        <v>3</v>
      </c>
      <c r="DM83" t="s">
        <v>172</v>
      </c>
      <c r="DO83" t="s">
        <v>177</v>
      </c>
      <c r="DP83" t="s">
        <v>173</v>
      </c>
      <c r="DQ83" t="s">
        <v>173</v>
      </c>
      <c r="DR83">
        <v>2</v>
      </c>
      <c r="DS83">
        <v>2</v>
      </c>
      <c r="DT83">
        <v>0</v>
      </c>
      <c r="DU83">
        <v>0</v>
      </c>
      <c r="DV83">
        <v>0</v>
      </c>
      <c r="DW83">
        <v>0</v>
      </c>
      <c r="DX83">
        <v>0</v>
      </c>
      <c r="DY83">
        <v>0</v>
      </c>
      <c r="DZ83">
        <v>0</v>
      </c>
      <c r="EA83">
        <v>0</v>
      </c>
      <c r="EB83">
        <v>0</v>
      </c>
      <c r="EC83">
        <v>0</v>
      </c>
      <c r="ED83">
        <v>0</v>
      </c>
      <c r="EE83">
        <v>0</v>
      </c>
      <c r="EF83">
        <v>0</v>
      </c>
      <c r="EG83">
        <v>0</v>
      </c>
      <c r="EH83">
        <v>0</v>
      </c>
      <c r="EI83" t="s">
        <v>173</v>
      </c>
      <c r="EJ83">
        <v>100</v>
      </c>
      <c r="EK83" t="s">
        <v>177</v>
      </c>
      <c r="EL83">
        <v>2</v>
      </c>
      <c r="EM83" t="s">
        <v>177</v>
      </c>
      <c r="EN83">
        <v>0</v>
      </c>
      <c r="EO83">
        <v>170</v>
      </c>
      <c r="EP83">
        <v>0</v>
      </c>
      <c r="EQ83">
        <v>0</v>
      </c>
      <c r="ER83">
        <v>0</v>
      </c>
      <c r="ES83">
        <v>0</v>
      </c>
      <c r="ET83">
        <v>0</v>
      </c>
      <c r="EU83">
        <v>0</v>
      </c>
      <c r="EV83">
        <v>0</v>
      </c>
      <c r="EW83">
        <v>2</v>
      </c>
      <c r="EX83" t="s">
        <v>173</v>
      </c>
      <c r="EY83" t="s">
        <v>173</v>
      </c>
      <c r="EZ83">
        <v>20</v>
      </c>
      <c r="FA83">
        <v>30</v>
      </c>
      <c r="FB83" t="s">
        <v>177</v>
      </c>
      <c r="FC83">
        <v>5</v>
      </c>
      <c r="FD83">
        <v>6</v>
      </c>
      <c r="FE83" t="s">
        <v>177</v>
      </c>
      <c r="FF83">
        <v>520</v>
      </c>
      <c r="FG83" t="s">
        <v>173</v>
      </c>
      <c r="FI83" t="s">
        <v>173</v>
      </c>
      <c r="FK83" t="s">
        <v>186</v>
      </c>
      <c r="FL83" t="s">
        <v>172</v>
      </c>
      <c r="FM83" t="s">
        <v>177</v>
      </c>
      <c r="FN83" t="s">
        <v>177</v>
      </c>
      <c r="FO83" t="s">
        <v>542</v>
      </c>
      <c r="FP83" t="s">
        <v>543</v>
      </c>
    </row>
    <row r="84" spans="1:172" x14ac:dyDescent="0.2">
      <c r="A84" s="1">
        <v>83</v>
      </c>
      <c r="B84" t="s">
        <v>544</v>
      </c>
      <c r="C84" t="s">
        <v>172</v>
      </c>
      <c r="E84" t="s">
        <v>172</v>
      </c>
      <c r="F84" t="s">
        <v>173</v>
      </c>
      <c r="G84" t="s">
        <v>175</v>
      </c>
      <c r="H84" t="s">
        <v>175</v>
      </c>
      <c r="I84" t="s">
        <v>176</v>
      </c>
      <c r="J84" t="s">
        <v>172</v>
      </c>
      <c r="K84" t="s">
        <v>172</v>
      </c>
      <c r="L84" t="s">
        <v>173</v>
      </c>
      <c r="M84" t="s">
        <v>177</v>
      </c>
      <c r="N84">
        <v>85.94</v>
      </c>
      <c r="O84" t="s">
        <v>177</v>
      </c>
      <c r="P84">
        <v>85.94</v>
      </c>
      <c r="Q84" t="s">
        <v>177</v>
      </c>
      <c r="R84">
        <v>95.32</v>
      </c>
      <c r="S84" t="s">
        <v>173</v>
      </c>
      <c r="T84" t="s">
        <v>173</v>
      </c>
      <c r="U84" t="s">
        <v>193</v>
      </c>
      <c r="V84" t="s">
        <v>194</v>
      </c>
      <c r="W84" t="s">
        <v>177</v>
      </c>
      <c r="X84" t="s">
        <v>177</v>
      </c>
      <c r="Y84">
        <v>5</v>
      </c>
      <c r="Z84" t="s">
        <v>177</v>
      </c>
      <c r="AA84" t="s">
        <v>177</v>
      </c>
      <c r="AB84">
        <v>5</v>
      </c>
      <c r="AC84" t="s">
        <v>177</v>
      </c>
      <c r="AD84" t="s">
        <v>177</v>
      </c>
      <c r="AE84">
        <v>60</v>
      </c>
      <c r="AF84" t="s">
        <v>177</v>
      </c>
      <c r="AG84" t="s">
        <v>177</v>
      </c>
      <c r="AH84">
        <v>4</v>
      </c>
      <c r="AI84" t="s">
        <v>177</v>
      </c>
      <c r="AJ84" t="s">
        <v>177</v>
      </c>
      <c r="AK84">
        <v>60</v>
      </c>
      <c r="AL84">
        <v>13</v>
      </c>
      <c r="AM84" t="s">
        <v>172</v>
      </c>
      <c r="AN84" t="s">
        <v>172</v>
      </c>
      <c r="AO84" t="s">
        <v>195</v>
      </c>
      <c r="AP84">
        <v>13</v>
      </c>
      <c r="AQ84" t="s">
        <v>196</v>
      </c>
      <c r="AR84" t="s">
        <v>172</v>
      </c>
      <c r="AS84" t="s">
        <v>172</v>
      </c>
      <c r="AT84" t="s">
        <v>173</v>
      </c>
      <c r="AU84" t="s">
        <v>172</v>
      </c>
      <c r="AW84">
        <v>89</v>
      </c>
      <c r="AX84" t="s">
        <v>177</v>
      </c>
      <c r="AY84">
        <v>460</v>
      </c>
      <c r="AZ84" t="s">
        <v>177</v>
      </c>
      <c r="BA84">
        <v>352</v>
      </c>
      <c r="BB84" t="s">
        <v>177</v>
      </c>
      <c r="BC84">
        <v>89</v>
      </c>
      <c r="BD84" t="s">
        <v>177</v>
      </c>
      <c r="BE84">
        <v>38903</v>
      </c>
      <c r="BF84" t="s">
        <v>172</v>
      </c>
      <c r="BG84" t="s">
        <v>172</v>
      </c>
      <c r="BH84" t="s">
        <v>173</v>
      </c>
      <c r="BI84" t="s">
        <v>545</v>
      </c>
      <c r="BJ84" t="s">
        <v>546</v>
      </c>
      <c r="BK84" t="s">
        <v>173</v>
      </c>
      <c r="BM84" t="s">
        <v>173</v>
      </c>
      <c r="BN84" t="s">
        <v>184</v>
      </c>
      <c r="BO84" t="s">
        <v>197</v>
      </c>
      <c r="BQ84">
        <v>0</v>
      </c>
      <c r="BR84">
        <v>45</v>
      </c>
      <c r="BS84">
        <v>0</v>
      </c>
      <c r="BT84">
        <v>13708</v>
      </c>
      <c r="BU84">
        <v>13265</v>
      </c>
      <c r="BV84">
        <v>13265</v>
      </c>
      <c r="BW84">
        <v>13847</v>
      </c>
      <c r="BX84">
        <v>13434</v>
      </c>
      <c r="BY84">
        <v>13291</v>
      </c>
      <c r="BZ84">
        <v>13708</v>
      </c>
      <c r="CA84" t="s">
        <v>173</v>
      </c>
      <c r="CB84">
        <v>0</v>
      </c>
      <c r="CC84">
        <v>0</v>
      </c>
      <c r="CD84">
        <v>13</v>
      </c>
      <c r="CE84">
        <v>0</v>
      </c>
      <c r="CF84">
        <v>0</v>
      </c>
      <c r="CG84">
        <v>13</v>
      </c>
      <c r="CH84">
        <v>0</v>
      </c>
      <c r="CI84">
        <v>0</v>
      </c>
      <c r="CJ84">
        <v>13</v>
      </c>
      <c r="CK84">
        <v>0</v>
      </c>
      <c r="CL84">
        <v>0</v>
      </c>
      <c r="CM84">
        <v>13</v>
      </c>
      <c r="CN84">
        <v>0</v>
      </c>
      <c r="CO84">
        <v>0</v>
      </c>
      <c r="CP84">
        <v>13</v>
      </c>
      <c r="CQ84">
        <v>0</v>
      </c>
      <c r="CR84">
        <v>0</v>
      </c>
      <c r="CS84">
        <v>13</v>
      </c>
      <c r="CT84">
        <v>0</v>
      </c>
      <c r="CU84">
        <v>0</v>
      </c>
      <c r="CV84">
        <v>13</v>
      </c>
      <c r="CW84">
        <v>0</v>
      </c>
      <c r="CX84">
        <v>0</v>
      </c>
      <c r="CY84">
        <v>13</v>
      </c>
      <c r="CZ84">
        <v>0</v>
      </c>
      <c r="DA84">
        <v>0</v>
      </c>
      <c r="DB84">
        <v>13</v>
      </c>
      <c r="DC84">
        <v>0</v>
      </c>
      <c r="DD84">
        <v>0</v>
      </c>
      <c r="DE84">
        <v>13</v>
      </c>
      <c r="DF84">
        <v>0</v>
      </c>
      <c r="DG84">
        <v>0</v>
      </c>
      <c r="DH84">
        <v>13</v>
      </c>
      <c r="DI84">
        <v>0</v>
      </c>
      <c r="DJ84">
        <v>0</v>
      </c>
      <c r="DK84">
        <v>13</v>
      </c>
      <c r="DL84">
        <v>15</v>
      </c>
      <c r="DM84" t="s">
        <v>172</v>
      </c>
      <c r="DO84" t="s">
        <v>177</v>
      </c>
      <c r="DP84" t="s">
        <v>173</v>
      </c>
      <c r="DQ84" t="s">
        <v>173</v>
      </c>
      <c r="DR84">
        <v>1</v>
      </c>
      <c r="DS84">
        <v>1</v>
      </c>
      <c r="DT84">
        <v>373</v>
      </c>
      <c r="DU84">
        <v>108</v>
      </c>
      <c r="DV84">
        <v>373</v>
      </c>
      <c r="DW84">
        <v>1</v>
      </c>
      <c r="DX84">
        <v>5</v>
      </c>
      <c r="DY84">
        <v>9</v>
      </c>
      <c r="DZ84">
        <v>1</v>
      </c>
      <c r="EA84">
        <v>4</v>
      </c>
      <c r="EB84">
        <v>11</v>
      </c>
      <c r="EC84">
        <v>41</v>
      </c>
      <c r="ED84">
        <v>3</v>
      </c>
      <c r="EE84">
        <v>2</v>
      </c>
      <c r="EF84">
        <v>18</v>
      </c>
      <c r="EG84">
        <v>0</v>
      </c>
      <c r="EH84">
        <v>13</v>
      </c>
      <c r="EI84" t="s">
        <v>173</v>
      </c>
      <c r="EJ84">
        <v>89</v>
      </c>
      <c r="EK84" t="s">
        <v>177</v>
      </c>
      <c r="EL84">
        <v>12</v>
      </c>
      <c r="EM84" t="s">
        <v>177</v>
      </c>
      <c r="EN84">
        <v>0</v>
      </c>
      <c r="EO84">
        <v>496</v>
      </c>
      <c r="EP84">
        <v>435</v>
      </c>
      <c r="EQ84">
        <v>1</v>
      </c>
      <c r="ER84">
        <v>0</v>
      </c>
      <c r="ES84">
        <v>0</v>
      </c>
      <c r="ET84">
        <v>1</v>
      </c>
      <c r="EU84">
        <v>0</v>
      </c>
      <c r="EV84">
        <v>0</v>
      </c>
      <c r="EW84">
        <v>13</v>
      </c>
      <c r="EX84" t="s">
        <v>173</v>
      </c>
      <c r="EY84" t="s">
        <v>172</v>
      </c>
      <c r="FA84">
        <v>520</v>
      </c>
      <c r="FB84" t="s">
        <v>177</v>
      </c>
      <c r="FC84">
        <v>24</v>
      </c>
      <c r="FD84">
        <v>17.850000000000001</v>
      </c>
      <c r="FE84" t="s">
        <v>177</v>
      </c>
      <c r="FF84">
        <v>0</v>
      </c>
      <c r="FG84" t="s">
        <v>177</v>
      </c>
      <c r="FH84">
        <v>2500</v>
      </c>
      <c r="FI84" t="s">
        <v>177</v>
      </c>
      <c r="FJ84">
        <v>2400</v>
      </c>
      <c r="FK84" t="s">
        <v>186</v>
      </c>
      <c r="FL84" t="s">
        <v>172</v>
      </c>
      <c r="FM84" t="s">
        <v>177</v>
      </c>
      <c r="FN84" t="s">
        <v>177</v>
      </c>
      <c r="FO84" t="s">
        <v>547</v>
      </c>
      <c r="FP84" t="s">
        <v>548</v>
      </c>
    </row>
    <row r="85" spans="1:172" x14ac:dyDescent="0.2">
      <c r="A85" s="1">
        <v>84</v>
      </c>
      <c r="B85" t="s">
        <v>549</v>
      </c>
      <c r="C85" t="s">
        <v>173</v>
      </c>
      <c r="D85">
        <v>20</v>
      </c>
      <c r="E85" t="s">
        <v>172</v>
      </c>
      <c r="F85" t="s">
        <v>173</v>
      </c>
      <c r="G85" t="s">
        <v>201</v>
      </c>
      <c r="H85" t="s">
        <v>201</v>
      </c>
      <c r="I85" t="s">
        <v>192</v>
      </c>
      <c r="J85" t="s">
        <v>172</v>
      </c>
      <c r="K85" t="s">
        <v>172</v>
      </c>
      <c r="L85" t="s">
        <v>173</v>
      </c>
      <c r="M85" t="s">
        <v>177</v>
      </c>
      <c r="N85">
        <v>94</v>
      </c>
      <c r="O85" t="s">
        <v>177</v>
      </c>
      <c r="P85">
        <v>98</v>
      </c>
      <c r="Q85" t="s">
        <v>177</v>
      </c>
      <c r="R85">
        <v>100</v>
      </c>
      <c r="S85" t="s">
        <v>173</v>
      </c>
      <c r="T85" t="s">
        <v>173</v>
      </c>
      <c r="U85" t="s">
        <v>193</v>
      </c>
      <c r="V85" t="s">
        <v>194</v>
      </c>
      <c r="W85" t="s">
        <v>177</v>
      </c>
      <c r="X85" t="s">
        <v>177</v>
      </c>
      <c r="Y85">
        <v>30</v>
      </c>
      <c r="Z85" t="s">
        <v>177</v>
      </c>
      <c r="AA85" t="s">
        <v>177</v>
      </c>
      <c r="AB85">
        <v>30</v>
      </c>
      <c r="AC85" t="s">
        <v>177</v>
      </c>
      <c r="AD85" t="s">
        <v>177</v>
      </c>
      <c r="AE85">
        <v>98</v>
      </c>
      <c r="AF85" t="s">
        <v>177</v>
      </c>
      <c r="AG85" t="s">
        <v>177</v>
      </c>
      <c r="AH85">
        <v>6</v>
      </c>
      <c r="AI85" t="s">
        <v>177</v>
      </c>
      <c r="AJ85" t="s">
        <v>177</v>
      </c>
      <c r="AK85">
        <v>100</v>
      </c>
      <c r="AL85">
        <v>100</v>
      </c>
      <c r="AM85" t="s">
        <v>172</v>
      </c>
      <c r="AN85" t="s">
        <v>172</v>
      </c>
      <c r="AO85" t="s">
        <v>180</v>
      </c>
      <c r="AP85">
        <v>17</v>
      </c>
      <c r="AQ85" t="s">
        <v>196</v>
      </c>
      <c r="AR85" t="s">
        <v>173</v>
      </c>
      <c r="AS85" t="s">
        <v>172</v>
      </c>
      <c r="AT85" t="s">
        <v>172</v>
      </c>
      <c r="AU85" t="s">
        <v>172</v>
      </c>
      <c r="AW85">
        <v>135</v>
      </c>
      <c r="AX85" t="s">
        <v>177</v>
      </c>
      <c r="AY85">
        <v>966</v>
      </c>
      <c r="AZ85" t="s">
        <v>177</v>
      </c>
      <c r="BA85">
        <v>935</v>
      </c>
      <c r="BB85" t="s">
        <v>177</v>
      </c>
      <c r="BC85">
        <v>95</v>
      </c>
      <c r="BD85" t="s">
        <v>177</v>
      </c>
      <c r="BE85">
        <v>86750</v>
      </c>
      <c r="BF85" t="s">
        <v>172</v>
      </c>
      <c r="BG85" t="s">
        <v>173</v>
      </c>
      <c r="BH85" t="s">
        <v>172</v>
      </c>
      <c r="BK85" t="s">
        <v>177</v>
      </c>
      <c r="BL85">
        <v>20</v>
      </c>
      <c r="BM85" t="s">
        <v>173</v>
      </c>
      <c r="BN85" t="s">
        <v>184</v>
      </c>
      <c r="BO85" t="s">
        <v>185</v>
      </c>
      <c r="BQ85">
        <v>0</v>
      </c>
      <c r="BR85">
        <v>18</v>
      </c>
      <c r="BS85">
        <v>0</v>
      </c>
      <c r="BT85">
        <v>1137</v>
      </c>
      <c r="BU85">
        <v>1136</v>
      </c>
      <c r="BV85">
        <v>1136</v>
      </c>
      <c r="BW85">
        <v>1135</v>
      </c>
      <c r="BX85">
        <v>1135</v>
      </c>
      <c r="BY85">
        <v>1136</v>
      </c>
      <c r="BZ85">
        <v>27843</v>
      </c>
      <c r="CA85" t="s">
        <v>173</v>
      </c>
      <c r="CB85">
        <v>4</v>
      </c>
      <c r="CC85">
        <v>0</v>
      </c>
      <c r="CD85">
        <v>17</v>
      </c>
      <c r="CE85">
        <v>4</v>
      </c>
      <c r="CF85">
        <v>0</v>
      </c>
      <c r="CG85">
        <v>17</v>
      </c>
      <c r="CH85">
        <v>4</v>
      </c>
      <c r="CI85">
        <v>0</v>
      </c>
      <c r="CJ85">
        <v>17</v>
      </c>
      <c r="CK85">
        <v>4</v>
      </c>
      <c r="CL85">
        <v>0</v>
      </c>
      <c r="CM85">
        <v>17</v>
      </c>
      <c r="CN85">
        <v>4</v>
      </c>
      <c r="CO85">
        <v>0</v>
      </c>
      <c r="CP85">
        <v>17</v>
      </c>
      <c r="CQ85">
        <v>4</v>
      </c>
      <c r="CR85">
        <v>0</v>
      </c>
      <c r="CS85">
        <v>17</v>
      </c>
      <c r="CT85">
        <v>4</v>
      </c>
      <c r="CU85">
        <v>0</v>
      </c>
      <c r="CV85">
        <v>17</v>
      </c>
      <c r="CW85">
        <v>4</v>
      </c>
      <c r="CX85">
        <v>0</v>
      </c>
      <c r="CY85">
        <v>17</v>
      </c>
      <c r="CZ85">
        <v>4</v>
      </c>
      <c r="DA85">
        <v>0</v>
      </c>
      <c r="DB85">
        <v>17</v>
      </c>
      <c r="DC85">
        <v>4</v>
      </c>
      <c r="DD85">
        <v>0</v>
      </c>
      <c r="DE85">
        <v>17</v>
      </c>
      <c r="DF85">
        <v>4</v>
      </c>
      <c r="DG85">
        <v>0</v>
      </c>
      <c r="DH85">
        <v>17</v>
      </c>
      <c r="DI85">
        <v>4</v>
      </c>
      <c r="DJ85">
        <v>0</v>
      </c>
      <c r="DK85">
        <v>17</v>
      </c>
      <c r="DL85">
        <v>15</v>
      </c>
      <c r="DM85" t="s">
        <v>172</v>
      </c>
      <c r="DO85" t="s">
        <v>177</v>
      </c>
      <c r="DP85" t="s">
        <v>173</v>
      </c>
      <c r="DQ85" t="s">
        <v>172</v>
      </c>
      <c r="DT85">
        <v>0</v>
      </c>
      <c r="DU85">
        <v>0</v>
      </c>
      <c r="DV85">
        <v>0</v>
      </c>
      <c r="DW85">
        <v>0</v>
      </c>
      <c r="DX85">
        <v>0</v>
      </c>
      <c r="DY85">
        <v>0</v>
      </c>
      <c r="DZ85">
        <v>0</v>
      </c>
      <c r="EA85">
        <v>0</v>
      </c>
      <c r="EB85">
        <v>0</v>
      </c>
      <c r="EC85">
        <v>0</v>
      </c>
      <c r="ED85">
        <v>0</v>
      </c>
      <c r="EE85">
        <v>0</v>
      </c>
      <c r="EF85">
        <v>0</v>
      </c>
      <c r="EG85">
        <v>0</v>
      </c>
      <c r="EH85">
        <v>0</v>
      </c>
      <c r="EI85" t="s">
        <v>173</v>
      </c>
      <c r="EJ85">
        <v>99</v>
      </c>
      <c r="EK85" t="s">
        <v>177</v>
      </c>
      <c r="EL85">
        <v>17</v>
      </c>
      <c r="EM85" t="s">
        <v>177</v>
      </c>
      <c r="EN85">
        <v>0</v>
      </c>
      <c r="EO85">
        <v>936</v>
      </c>
      <c r="EP85">
        <v>2584</v>
      </c>
      <c r="EQ85">
        <v>1</v>
      </c>
      <c r="ER85">
        <v>0</v>
      </c>
      <c r="ES85">
        <v>0</v>
      </c>
      <c r="ET85">
        <v>0</v>
      </c>
      <c r="EU85">
        <v>0</v>
      </c>
      <c r="EV85">
        <v>0</v>
      </c>
      <c r="EW85">
        <v>17</v>
      </c>
      <c r="EX85" t="s">
        <v>173</v>
      </c>
      <c r="EY85" t="s">
        <v>172</v>
      </c>
      <c r="FA85">
        <v>40</v>
      </c>
      <c r="FB85" t="s">
        <v>177</v>
      </c>
      <c r="FC85">
        <v>25</v>
      </c>
      <c r="FD85">
        <v>21</v>
      </c>
      <c r="FE85" t="s">
        <v>173</v>
      </c>
      <c r="FG85" t="s">
        <v>177</v>
      </c>
      <c r="FH85">
        <v>7214</v>
      </c>
      <c r="FI85" t="s">
        <v>177</v>
      </c>
      <c r="FJ85">
        <v>7217</v>
      </c>
      <c r="FK85" t="s">
        <v>186</v>
      </c>
      <c r="FL85" t="s">
        <v>172</v>
      </c>
      <c r="FM85" t="s">
        <v>177</v>
      </c>
      <c r="FN85" t="s">
        <v>177</v>
      </c>
      <c r="FO85" t="s">
        <v>550</v>
      </c>
      <c r="FP85" t="s">
        <v>551</v>
      </c>
    </row>
    <row r="86" spans="1:172" x14ac:dyDescent="0.2">
      <c r="A86" s="1">
        <v>85</v>
      </c>
      <c r="B86" t="s">
        <v>552</v>
      </c>
      <c r="C86" t="s">
        <v>173</v>
      </c>
      <c r="D86">
        <v>5</v>
      </c>
      <c r="E86" t="s">
        <v>172</v>
      </c>
      <c r="F86" t="s">
        <v>173</v>
      </c>
      <c r="G86" t="s">
        <v>175</v>
      </c>
      <c r="H86" t="s">
        <v>201</v>
      </c>
      <c r="I86" t="s">
        <v>192</v>
      </c>
      <c r="J86" t="s">
        <v>172</v>
      </c>
      <c r="K86" t="s">
        <v>172</v>
      </c>
      <c r="L86" t="s">
        <v>173</v>
      </c>
      <c r="M86" t="s">
        <v>177</v>
      </c>
      <c r="N86">
        <v>95</v>
      </c>
      <c r="O86" t="s">
        <v>177</v>
      </c>
      <c r="P86">
        <v>95</v>
      </c>
      <c r="Q86" t="s">
        <v>177</v>
      </c>
      <c r="R86">
        <v>95</v>
      </c>
      <c r="S86" t="s">
        <v>173</v>
      </c>
      <c r="T86" t="s">
        <v>173</v>
      </c>
      <c r="U86" t="s">
        <v>193</v>
      </c>
      <c r="V86" t="s">
        <v>194</v>
      </c>
      <c r="W86" t="s">
        <v>177</v>
      </c>
      <c r="X86" t="s">
        <v>177</v>
      </c>
      <c r="Y86">
        <v>8</v>
      </c>
      <c r="Z86" t="s">
        <v>177</v>
      </c>
      <c r="AA86" t="s">
        <v>177</v>
      </c>
      <c r="AB86">
        <v>2</v>
      </c>
      <c r="AC86" t="s">
        <v>177</v>
      </c>
      <c r="AD86" t="s">
        <v>177</v>
      </c>
      <c r="AE86">
        <v>100</v>
      </c>
      <c r="AF86" t="s">
        <v>177</v>
      </c>
      <c r="AG86" t="s">
        <v>177</v>
      </c>
      <c r="AH86">
        <v>8</v>
      </c>
      <c r="AI86" t="s">
        <v>177</v>
      </c>
      <c r="AJ86" t="s">
        <v>177</v>
      </c>
      <c r="AK86">
        <v>100</v>
      </c>
      <c r="AL86">
        <v>100</v>
      </c>
      <c r="AM86" t="s">
        <v>173</v>
      </c>
      <c r="AN86" t="s">
        <v>172</v>
      </c>
      <c r="AO86" t="s">
        <v>180</v>
      </c>
      <c r="AP86">
        <v>6</v>
      </c>
      <c r="AQ86" t="s">
        <v>196</v>
      </c>
      <c r="AR86" t="s">
        <v>172</v>
      </c>
      <c r="AS86" t="s">
        <v>173</v>
      </c>
      <c r="AT86" t="s">
        <v>172</v>
      </c>
      <c r="AU86" t="s">
        <v>172</v>
      </c>
      <c r="AW86">
        <v>42</v>
      </c>
      <c r="AX86" t="s">
        <v>177</v>
      </c>
      <c r="AY86">
        <v>1</v>
      </c>
      <c r="AZ86" t="s">
        <v>177</v>
      </c>
      <c r="BA86">
        <v>1</v>
      </c>
      <c r="BB86" t="s">
        <v>177</v>
      </c>
      <c r="BC86">
        <v>100</v>
      </c>
      <c r="BD86" t="s">
        <v>177</v>
      </c>
      <c r="BE86">
        <v>9607</v>
      </c>
      <c r="BF86" t="s">
        <v>172</v>
      </c>
      <c r="BG86" t="s">
        <v>173</v>
      </c>
      <c r="BH86" t="s">
        <v>172</v>
      </c>
      <c r="BK86" t="s">
        <v>177</v>
      </c>
      <c r="BL86">
        <v>3</v>
      </c>
      <c r="BM86" t="s">
        <v>173</v>
      </c>
      <c r="BN86" t="s">
        <v>311</v>
      </c>
      <c r="BO86" t="s">
        <v>185</v>
      </c>
      <c r="BQ86">
        <v>0</v>
      </c>
      <c r="BR86">
        <v>2</v>
      </c>
      <c r="BS86">
        <v>0</v>
      </c>
      <c r="BT86">
        <v>5694</v>
      </c>
      <c r="BU86">
        <v>5748</v>
      </c>
      <c r="BV86">
        <v>5776</v>
      </c>
      <c r="BW86">
        <v>3538</v>
      </c>
      <c r="BX86">
        <v>3884</v>
      </c>
      <c r="BY86">
        <v>5779</v>
      </c>
      <c r="BZ86">
        <v>5779</v>
      </c>
      <c r="CA86" t="s">
        <v>172</v>
      </c>
      <c r="CB86">
        <v>0</v>
      </c>
      <c r="CC86">
        <v>0</v>
      </c>
      <c r="CD86">
        <v>6</v>
      </c>
      <c r="CE86">
        <v>0</v>
      </c>
      <c r="CF86">
        <v>0</v>
      </c>
      <c r="CG86">
        <v>6</v>
      </c>
      <c r="CH86">
        <v>0</v>
      </c>
      <c r="CI86">
        <v>0</v>
      </c>
      <c r="CJ86">
        <v>6</v>
      </c>
      <c r="CK86">
        <v>0</v>
      </c>
      <c r="CL86">
        <v>0</v>
      </c>
      <c r="CM86">
        <v>6</v>
      </c>
      <c r="CN86">
        <v>0</v>
      </c>
      <c r="CO86">
        <v>0</v>
      </c>
      <c r="CP86">
        <v>6</v>
      </c>
      <c r="CQ86">
        <v>0</v>
      </c>
      <c r="CR86">
        <v>0</v>
      </c>
      <c r="CS86">
        <v>6</v>
      </c>
      <c r="CT86">
        <v>0</v>
      </c>
      <c r="CU86">
        <v>0</v>
      </c>
      <c r="CV86">
        <v>6</v>
      </c>
      <c r="CW86">
        <v>0</v>
      </c>
      <c r="CX86">
        <v>0</v>
      </c>
      <c r="CY86">
        <v>6</v>
      </c>
      <c r="CZ86">
        <v>0</v>
      </c>
      <c r="DA86">
        <v>0</v>
      </c>
      <c r="DB86">
        <v>6</v>
      </c>
      <c r="DC86">
        <v>0</v>
      </c>
      <c r="DD86">
        <v>0</v>
      </c>
      <c r="DE86">
        <v>6</v>
      </c>
      <c r="DF86">
        <v>0</v>
      </c>
      <c r="DG86">
        <v>0</v>
      </c>
      <c r="DH86">
        <v>6</v>
      </c>
      <c r="DI86">
        <v>0</v>
      </c>
      <c r="DJ86">
        <v>0</v>
      </c>
      <c r="DK86">
        <v>6</v>
      </c>
      <c r="DL86">
        <v>60</v>
      </c>
      <c r="DM86" t="s">
        <v>172</v>
      </c>
      <c r="DO86" t="s">
        <v>177</v>
      </c>
      <c r="DP86" t="s">
        <v>173</v>
      </c>
      <c r="DQ86" t="s">
        <v>173</v>
      </c>
      <c r="DR86">
        <v>1</v>
      </c>
      <c r="DS86">
        <v>1</v>
      </c>
      <c r="DT86">
        <v>0</v>
      </c>
      <c r="DU86">
        <v>0</v>
      </c>
      <c r="DV86">
        <v>0</v>
      </c>
      <c r="DW86">
        <v>0</v>
      </c>
      <c r="DX86">
        <v>0</v>
      </c>
      <c r="DY86">
        <v>0</v>
      </c>
      <c r="DZ86">
        <v>0</v>
      </c>
      <c r="EA86">
        <v>0</v>
      </c>
      <c r="EB86">
        <v>0</v>
      </c>
      <c r="EC86">
        <v>0</v>
      </c>
      <c r="ED86">
        <v>0</v>
      </c>
      <c r="EE86">
        <v>0</v>
      </c>
      <c r="EF86">
        <v>0</v>
      </c>
      <c r="EG86">
        <v>0</v>
      </c>
      <c r="EH86">
        <v>0</v>
      </c>
      <c r="EI86" t="s">
        <v>173</v>
      </c>
      <c r="EJ86">
        <v>95</v>
      </c>
      <c r="EK86" t="s">
        <v>177</v>
      </c>
      <c r="EL86">
        <v>6</v>
      </c>
      <c r="EM86" t="s">
        <v>177</v>
      </c>
      <c r="EN86">
        <v>0</v>
      </c>
      <c r="EO86">
        <v>0</v>
      </c>
      <c r="EP86">
        <v>1</v>
      </c>
      <c r="EQ86">
        <v>0</v>
      </c>
      <c r="ER86">
        <v>0</v>
      </c>
      <c r="ES86">
        <v>0</v>
      </c>
      <c r="ET86">
        <v>0</v>
      </c>
      <c r="EU86">
        <v>0</v>
      </c>
      <c r="EV86">
        <v>0</v>
      </c>
      <c r="EW86">
        <v>6</v>
      </c>
      <c r="EX86" t="s">
        <v>173</v>
      </c>
      <c r="EY86" t="s">
        <v>172</v>
      </c>
      <c r="FA86">
        <v>2880</v>
      </c>
      <c r="FB86" t="s">
        <v>177</v>
      </c>
      <c r="FC86">
        <v>7</v>
      </c>
      <c r="FD86">
        <v>25</v>
      </c>
      <c r="FE86" t="s">
        <v>173</v>
      </c>
      <c r="FG86" t="s">
        <v>177</v>
      </c>
      <c r="FH86">
        <v>3234</v>
      </c>
      <c r="FI86" t="s">
        <v>177</v>
      </c>
      <c r="FJ86">
        <v>3200</v>
      </c>
      <c r="FK86" t="s">
        <v>186</v>
      </c>
      <c r="FL86" t="s">
        <v>172</v>
      </c>
      <c r="FM86" t="s">
        <v>177</v>
      </c>
      <c r="FN86" t="s">
        <v>177</v>
      </c>
      <c r="FO86" t="s">
        <v>553</v>
      </c>
      <c r="FP86" t="s">
        <v>554</v>
      </c>
    </row>
    <row r="87" spans="1:172" x14ac:dyDescent="0.2">
      <c r="A87" s="1">
        <v>86</v>
      </c>
      <c r="B87" t="s">
        <v>555</v>
      </c>
      <c r="C87" t="s">
        <v>173</v>
      </c>
      <c r="D87">
        <v>7</v>
      </c>
      <c r="E87" t="s">
        <v>172</v>
      </c>
      <c r="F87" t="s">
        <v>173</v>
      </c>
      <c r="G87" t="s">
        <v>201</v>
      </c>
      <c r="H87" t="s">
        <v>201</v>
      </c>
      <c r="I87" t="s">
        <v>176</v>
      </c>
      <c r="J87" t="s">
        <v>172</v>
      </c>
      <c r="K87" t="s">
        <v>173</v>
      </c>
      <c r="L87" t="s">
        <v>173</v>
      </c>
      <c r="M87" t="s">
        <v>177</v>
      </c>
      <c r="N87">
        <v>90</v>
      </c>
      <c r="O87" t="s">
        <v>177</v>
      </c>
      <c r="P87">
        <v>90</v>
      </c>
      <c r="Q87" t="s">
        <v>177</v>
      </c>
      <c r="R87">
        <v>88</v>
      </c>
      <c r="S87" t="s">
        <v>173</v>
      </c>
      <c r="T87" t="s">
        <v>173</v>
      </c>
      <c r="U87" t="s">
        <v>193</v>
      </c>
      <c r="V87" t="s">
        <v>194</v>
      </c>
      <c r="W87" t="s">
        <v>177</v>
      </c>
      <c r="X87" t="s">
        <v>177</v>
      </c>
      <c r="Y87">
        <v>27</v>
      </c>
      <c r="Z87" t="s">
        <v>177</v>
      </c>
      <c r="AA87" t="s">
        <v>177</v>
      </c>
      <c r="AB87">
        <v>19</v>
      </c>
      <c r="AC87" t="s">
        <v>177</v>
      </c>
      <c r="AD87" t="s">
        <v>177</v>
      </c>
      <c r="AE87">
        <v>42</v>
      </c>
      <c r="AF87" t="s">
        <v>177</v>
      </c>
      <c r="AG87" t="s">
        <v>177</v>
      </c>
      <c r="AH87">
        <v>27</v>
      </c>
      <c r="AI87" t="s">
        <v>177</v>
      </c>
      <c r="AJ87" t="s">
        <v>177</v>
      </c>
      <c r="AK87">
        <v>91</v>
      </c>
      <c r="AL87">
        <v>100</v>
      </c>
      <c r="AM87" t="s">
        <v>172</v>
      </c>
      <c r="AN87" t="s">
        <v>172</v>
      </c>
      <c r="AO87" t="s">
        <v>195</v>
      </c>
      <c r="AP87">
        <v>18</v>
      </c>
      <c r="AQ87" t="s">
        <v>196</v>
      </c>
      <c r="AR87" t="s">
        <v>173</v>
      </c>
      <c r="AS87" t="s">
        <v>172</v>
      </c>
      <c r="AT87" t="s">
        <v>172</v>
      </c>
      <c r="AU87" t="s">
        <v>172</v>
      </c>
      <c r="AW87">
        <v>125</v>
      </c>
      <c r="AX87" t="s">
        <v>177</v>
      </c>
      <c r="AY87">
        <v>782</v>
      </c>
      <c r="AZ87" t="s">
        <v>177</v>
      </c>
      <c r="BA87">
        <v>634</v>
      </c>
      <c r="BB87" t="s">
        <v>177</v>
      </c>
      <c r="BC87">
        <v>80</v>
      </c>
      <c r="BD87" t="s">
        <v>177</v>
      </c>
      <c r="BE87">
        <v>72863</v>
      </c>
      <c r="BF87" t="s">
        <v>173</v>
      </c>
      <c r="BG87" t="s">
        <v>172</v>
      </c>
      <c r="BH87" t="s">
        <v>172</v>
      </c>
      <c r="BK87" t="s">
        <v>177</v>
      </c>
      <c r="BL87">
        <v>7</v>
      </c>
      <c r="BM87" t="s">
        <v>173</v>
      </c>
      <c r="BN87" t="s">
        <v>204</v>
      </c>
      <c r="BO87" t="s">
        <v>185</v>
      </c>
      <c r="BQ87">
        <v>0</v>
      </c>
      <c r="BR87">
        <v>1</v>
      </c>
      <c r="BS87">
        <v>0</v>
      </c>
      <c r="BT87">
        <v>23157</v>
      </c>
      <c r="BU87">
        <v>31615</v>
      </c>
      <c r="BV87">
        <v>31726</v>
      </c>
      <c r="BW87">
        <v>30726</v>
      </c>
      <c r="BX87">
        <v>30373</v>
      </c>
      <c r="BY87">
        <v>30555</v>
      </c>
      <c r="BZ87">
        <v>24947</v>
      </c>
      <c r="CA87" t="s">
        <v>173</v>
      </c>
      <c r="CB87">
        <v>0</v>
      </c>
      <c r="CC87">
        <v>0</v>
      </c>
      <c r="CD87">
        <v>18</v>
      </c>
      <c r="CE87">
        <v>0</v>
      </c>
      <c r="CF87">
        <v>0</v>
      </c>
      <c r="CG87">
        <v>18</v>
      </c>
      <c r="CH87">
        <v>0</v>
      </c>
      <c r="CI87">
        <v>0</v>
      </c>
      <c r="CJ87">
        <v>18</v>
      </c>
      <c r="CK87">
        <v>0</v>
      </c>
      <c r="CL87">
        <v>0</v>
      </c>
      <c r="CM87">
        <v>18</v>
      </c>
      <c r="CN87">
        <v>0</v>
      </c>
      <c r="CO87">
        <v>0</v>
      </c>
      <c r="CP87">
        <v>18</v>
      </c>
      <c r="CQ87">
        <v>0</v>
      </c>
      <c r="CR87">
        <v>0</v>
      </c>
      <c r="CS87">
        <v>18</v>
      </c>
      <c r="CT87">
        <v>0</v>
      </c>
      <c r="CU87">
        <v>0</v>
      </c>
      <c r="CV87">
        <v>18</v>
      </c>
      <c r="CW87">
        <v>0</v>
      </c>
      <c r="CX87">
        <v>0</v>
      </c>
      <c r="CY87">
        <v>18</v>
      </c>
      <c r="CZ87">
        <v>0</v>
      </c>
      <c r="DA87">
        <v>0</v>
      </c>
      <c r="DB87">
        <v>18</v>
      </c>
      <c r="DC87">
        <v>0</v>
      </c>
      <c r="DD87">
        <v>0</v>
      </c>
      <c r="DE87">
        <v>18</v>
      </c>
      <c r="DF87">
        <v>0</v>
      </c>
      <c r="DG87">
        <v>0</v>
      </c>
      <c r="DH87">
        <v>18</v>
      </c>
      <c r="DI87">
        <v>0</v>
      </c>
      <c r="DJ87">
        <v>0</v>
      </c>
      <c r="DK87">
        <v>18</v>
      </c>
      <c r="DL87">
        <v>7</v>
      </c>
      <c r="DM87" t="s">
        <v>173</v>
      </c>
      <c r="DN87">
        <v>24</v>
      </c>
      <c r="DO87" t="s">
        <v>173</v>
      </c>
      <c r="DP87" t="s">
        <v>173</v>
      </c>
      <c r="DQ87" t="s">
        <v>172</v>
      </c>
      <c r="DT87">
        <v>5077</v>
      </c>
      <c r="DU87">
        <v>39</v>
      </c>
      <c r="DV87">
        <v>0</v>
      </c>
      <c r="DW87">
        <v>0</v>
      </c>
      <c r="DX87">
        <v>0</v>
      </c>
      <c r="DY87">
        <v>0</v>
      </c>
      <c r="DZ87">
        <v>0</v>
      </c>
      <c r="EA87">
        <v>0</v>
      </c>
      <c r="EB87">
        <v>0</v>
      </c>
      <c r="EC87">
        <v>0</v>
      </c>
      <c r="ED87">
        <v>0</v>
      </c>
      <c r="EE87">
        <v>0</v>
      </c>
      <c r="EF87">
        <v>0</v>
      </c>
      <c r="EG87">
        <v>0</v>
      </c>
      <c r="EH87">
        <v>0</v>
      </c>
      <c r="EI87" t="s">
        <v>173</v>
      </c>
      <c r="EJ87">
        <v>88.43</v>
      </c>
      <c r="EK87" t="s">
        <v>173</v>
      </c>
      <c r="EM87" t="s">
        <v>173</v>
      </c>
      <c r="EO87">
        <v>252</v>
      </c>
      <c r="EP87">
        <v>0</v>
      </c>
      <c r="EQ87">
        <v>0</v>
      </c>
      <c r="ER87">
        <v>0</v>
      </c>
      <c r="ES87">
        <v>0</v>
      </c>
      <c r="ET87">
        <v>0</v>
      </c>
      <c r="EU87">
        <v>0</v>
      </c>
      <c r="EV87">
        <v>1</v>
      </c>
      <c r="EW87">
        <v>18</v>
      </c>
      <c r="EX87" t="s">
        <v>173</v>
      </c>
      <c r="EY87" t="s">
        <v>172</v>
      </c>
      <c r="FA87">
        <v>720</v>
      </c>
      <c r="FB87" t="s">
        <v>177</v>
      </c>
      <c r="FC87">
        <v>25</v>
      </c>
      <c r="FD87">
        <v>25</v>
      </c>
      <c r="FE87" t="s">
        <v>173</v>
      </c>
      <c r="FG87" t="s">
        <v>177</v>
      </c>
      <c r="FH87">
        <v>7600</v>
      </c>
      <c r="FI87" t="s">
        <v>177</v>
      </c>
      <c r="FJ87">
        <v>7459</v>
      </c>
      <c r="FK87" t="s">
        <v>186</v>
      </c>
      <c r="FL87" t="s">
        <v>172</v>
      </c>
      <c r="FM87" t="s">
        <v>177</v>
      </c>
      <c r="FN87" t="s">
        <v>177</v>
      </c>
      <c r="FO87" t="s">
        <v>556</v>
      </c>
      <c r="FP87" t="s">
        <v>557</v>
      </c>
    </row>
    <row r="88" spans="1:172" x14ac:dyDescent="0.2">
      <c r="A88" s="1">
        <v>87</v>
      </c>
      <c r="B88" t="s">
        <v>558</v>
      </c>
      <c r="C88" t="s">
        <v>172</v>
      </c>
      <c r="E88" t="s">
        <v>172</v>
      </c>
      <c r="F88" t="s">
        <v>173</v>
      </c>
      <c r="G88" t="s">
        <v>175</v>
      </c>
      <c r="H88" t="s">
        <v>201</v>
      </c>
      <c r="I88" t="s">
        <v>192</v>
      </c>
      <c r="J88" t="s">
        <v>172</v>
      </c>
      <c r="K88" t="s">
        <v>172</v>
      </c>
      <c r="L88" t="s">
        <v>172</v>
      </c>
      <c r="M88" t="s">
        <v>177</v>
      </c>
      <c r="N88">
        <v>96.79</v>
      </c>
      <c r="O88" t="s">
        <v>177</v>
      </c>
      <c r="P88">
        <v>100</v>
      </c>
      <c r="Q88" t="s">
        <v>177</v>
      </c>
      <c r="R88">
        <v>96.79</v>
      </c>
      <c r="S88" t="s">
        <v>173</v>
      </c>
      <c r="T88" t="s">
        <v>173</v>
      </c>
      <c r="U88" t="s">
        <v>193</v>
      </c>
      <c r="V88" t="s">
        <v>194</v>
      </c>
      <c r="W88" t="s">
        <v>177</v>
      </c>
      <c r="X88" t="s">
        <v>177</v>
      </c>
      <c r="Y88">
        <v>1</v>
      </c>
      <c r="Z88" t="s">
        <v>177</v>
      </c>
      <c r="AA88" t="s">
        <v>177</v>
      </c>
      <c r="AB88">
        <v>1</v>
      </c>
      <c r="AC88" t="s">
        <v>177</v>
      </c>
      <c r="AD88" t="s">
        <v>173</v>
      </c>
      <c r="AF88" t="s">
        <v>177</v>
      </c>
      <c r="AG88" t="s">
        <v>177</v>
      </c>
      <c r="AH88">
        <v>1</v>
      </c>
      <c r="AI88" t="s">
        <v>177</v>
      </c>
      <c r="AJ88" t="s">
        <v>173</v>
      </c>
      <c r="AL88">
        <v>100</v>
      </c>
      <c r="AM88" t="s">
        <v>172</v>
      </c>
      <c r="AN88" t="s">
        <v>172</v>
      </c>
      <c r="AO88" t="s">
        <v>180</v>
      </c>
      <c r="AP88">
        <v>7</v>
      </c>
      <c r="AQ88" t="s">
        <v>196</v>
      </c>
      <c r="AR88" t="s">
        <v>172</v>
      </c>
      <c r="AS88" t="s">
        <v>172</v>
      </c>
      <c r="AT88" t="s">
        <v>172</v>
      </c>
      <c r="AU88" t="s">
        <v>172</v>
      </c>
      <c r="AV88" t="s">
        <v>559</v>
      </c>
      <c r="AW88">
        <v>54</v>
      </c>
      <c r="AX88" t="s">
        <v>177</v>
      </c>
      <c r="AY88">
        <v>243</v>
      </c>
      <c r="AZ88" t="s">
        <v>177</v>
      </c>
      <c r="BA88">
        <v>203</v>
      </c>
      <c r="BB88" t="s">
        <v>177</v>
      </c>
      <c r="BC88">
        <v>88</v>
      </c>
      <c r="BD88" t="s">
        <v>177</v>
      </c>
      <c r="BE88">
        <v>17275</v>
      </c>
      <c r="BF88" t="s">
        <v>172</v>
      </c>
      <c r="BG88" t="s">
        <v>172</v>
      </c>
      <c r="BH88" t="s">
        <v>173</v>
      </c>
      <c r="BI88" t="s">
        <v>560</v>
      </c>
      <c r="BJ88" t="s">
        <v>561</v>
      </c>
      <c r="BK88" t="s">
        <v>173</v>
      </c>
      <c r="BM88" t="s">
        <v>173</v>
      </c>
      <c r="BN88" t="s">
        <v>184</v>
      </c>
      <c r="BO88" t="s">
        <v>185</v>
      </c>
      <c r="BQ88">
        <v>0</v>
      </c>
      <c r="BR88">
        <v>0</v>
      </c>
      <c r="BS88">
        <v>0</v>
      </c>
      <c r="BT88">
        <v>5796</v>
      </c>
      <c r="BU88">
        <v>7126</v>
      </c>
      <c r="BV88">
        <v>8326</v>
      </c>
      <c r="BW88">
        <v>8326</v>
      </c>
      <c r="BX88">
        <v>8326</v>
      </c>
      <c r="BY88">
        <v>8326</v>
      </c>
      <c r="BZ88">
        <v>4130</v>
      </c>
      <c r="CA88" t="s">
        <v>173</v>
      </c>
      <c r="CB88">
        <v>0</v>
      </c>
      <c r="CC88">
        <v>0</v>
      </c>
      <c r="CD88">
        <v>7</v>
      </c>
      <c r="CE88">
        <v>0</v>
      </c>
      <c r="CF88">
        <v>0</v>
      </c>
      <c r="CG88">
        <v>7</v>
      </c>
      <c r="CH88">
        <v>0</v>
      </c>
      <c r="CI88">
        <v>0</v>
      </c>
      <c r="CJ88">
        <v>7</v>
      </c>
      <c r="CK88">
        <v>0</v>
      </c>
      <c r="CL88">
        <v>0</v>
      </c>
      <c r="CM88">
        <v>7</v>
      </c>
      <c r="CN88">
        <v>0</v>
      </c>
      <c r="CO88">
        <v>0</v>
      </c>
      <c r="CP88">
        <v>7</v>
      </c>
      <c r="CQ88">
        <v>0</v>
      </c>
      <c r="CR88">
        <v>0</v>
      </c>
      <c r="CS88">
        <v>7</v>
      </c>
      <c r="CT88">
        <v>0</v>
      </c>
      <c r="CU88">
        <v>0</v>
      </c>
      <c r="CV88">
        <v>7</v>
      </c>
      <c r="CW88">
        <v>0</v>
      </c>
      <c r="CX88">
        <v>0</v>
      </c>
      <c r="CY88">
        <v>7</v>
      </c>
      <c r="CZ88">
        <v>0</v>
      </c>
      <c r="DA88">
        <v>0</v>
      </c>
      <c r="DB88">
        <v>7</v>
      </c>
      <c r="DC88">
        <v>0</v>
      </c>
      <c r="DD88">
        <v>0</v>
      </c>
      <c r="DE88">
        <v>7</v>
      </c>
      <c r="DF88">
        <v>0</v>
      </c>
      <c r="DG88">
        <v>0</v>
      </c>
      <c r="DH88">
        <v>7</v>
      </c>
      <c r="DI88">
        <v>0</v>
      </c>
      <c r="DJ88">
        <v>0</v>
      </c>
      <c r="DK88">
        <v>7</v>
      </c>
      <c r="DL88">
        <v>5</v>
      </c>
      <c r="DM88" t="s">
        <v>172</v>
      </c>
      <c r="DO88" t="s">
        <v>177</v>
      </c>
      <c r="DP88" t="s">
        <v>172</v>
      </c>
      <c r="DQ88" t="s">
        <v>173</v>
      </c>
      <c r="DR88">
        <v>8</v>
      </c>
      <c r="DS88">
        <v>1</v>
      </c>
      <c r="DT88">
        <v>941</v>
      </c>
      <c r="DU88">
        <v>110</v>
      </c>
      <c r="DV88">
        <v>941</v>
      </c>
      <c r="DW88">
        <v>0</v>
      </c>
      <c r="DX88">
        <v>6</v>
      </c>
      <c r="DY88">
        <v>3</v>
      </c>
      <c r="DZ88">
        <v>8</v>
      </c>
      <c r="EA88">
        <v>2</v>
      </c>
      <c r="EB88">
        <v>11</v>
      </c>
      <c r="EC88">
        <v>9</v>
      </c>
      <c r="ED88">
        <v>20</v>
      </c>
      <c r="EE88">
        <v>2</v>
      </c>
      <c r="EF88">
        <v>8</v>
      </c>
      <c r="EG88">
        <v>1</v>
      </c>
      <c r="EH88">
        <v>40</v>
      </c>
      <c r="EI88" t="s">
        <v>173</v>
      </c>
      <c r="EJ88">
        <v>96.79</v>
      </c>
      <c r="EK88" t="s">
        <v>177</v>
      </c>
      <c r="EL88">
        <v>7</v>
      </c>
      <c r="EM88" t="s">
        <v>177</v>
      </c>
      <c r="EN88">
        <v>2</v>
      </c>
      <c r="EO88">
        <v>265</v>
      </c>
      <c r="EP88">
        <v>248</v>
      </c>
      <c r="EQ88">
        <v>0</v>
      </c>
      <c r="ER88">
        <v>0</v>
      </c>
      <c r="ES88">
        <v>0</v>
      </c>
      <c r="ET88">
        <v>0</v>
      </c>
      <c r="EU88">
        <v>0</v>
      </c>
      <c r="EV88">
        <v>0</v>
      </c>
      <c r="EW88">
        <v>7</v>
      </c>
      <c r="EX88" t="s">
        <v>173</v>
      </c>
      <c r="EY88" t="s">
        <v>172</v>
      </c>
      <c r="FA88">
        <v>160</v>
      </c>
      <c r="FB88" t="s">
        <v>177</v>
      </c>
      <c r="FC88">
        <v>7</v>
      </c>
      <c r="FD88">
        <v>17.239999999999998</v>
      </c>
      <c r="FE88" t="s">
        <v>173</v>
      </c>
      <c r="FG88" t="s">
        <v>177</v>
      </c>
      <c r="FH88">
        <v>3309</v>
      </c>
      <c r="FI88" t="s">
        <v>177</v>
      </c>
      <c r="FJ88">
        <v>3224</v>
      </c>
      <c r="FK88" t="s">
        <v>186</v>
      </c>
      <c r="FL88" t="s">
        <v>172</v>
      </c>
      <c r="FM88" t="s">
        <v>177</v>
      </c>
      <c r="FN88" t="s">
        <v>177</v>
      </c>
      <c r="FO88" t="s">
        <v>562</v>
      </c>
      <c r="FP88" t="s">
        <v>563</v>
      </c>
    </row>
    <row r="89" spans="1:172" x14ac:dyDescent="0.2">
      <c r="A89" s="1">
        <v>88</v>
      </c>
      <c r="B89" t="s">
        <v>564</v>
      </c>
      <c r="C89" t="s">
        <v>173</v>
      </c>
      <c r="D89">
        <v>7</v>
      </c>
      <c r="E89" t="s">
        <v>172</v>
      </c>
      <c r="F89" t="s">
        <v>173</v>
      </c>
      <c r="G89" t="s">
        <v>190</v>
      </c>
      <c r="H89" t="s">
        <v>191</v>
      </c>
      <c r="I89" t="s">
        <v>192</v>
      </c>
      <c r="J89" t="s">
        <v>172</v>
      </c>
      <c r="K89" t="s">
        <v>173</v>
      </c>
      <c r="L89" t="s">
        <v>173</v>
      </c>
      <c r="M89" t="s">
        <v>177</v>
      </c>
      <c r="N89">
        <v>80</v>
      </c>
      <c r="O89" t="s">
        <v>177</v>
      </c>
      <c r="P89">
        <v>90</v>
      </c>
      <c r="Q89" t="s">
        <v>177</v>
      </c>
      <c r="R89">
        <v>90</v>
      </c>
      <c r="S89" t="s">
        <v>173</v>
      </c>
      <c r="T89" t="s">
        <v>173</v>
      </c>
      <c r="U89" t="s">
        <v>193</v>
      </c>
      <c r="V89" t="s">
        <v>194</v>
      </c>
      <c r="W89" t="s">
        <v>177</v>
      </c>
      <c r="X89" t="s">
        <v>177</v>
      </c>
      <c r="Y89">
        <v>66</v>
      </c>
      <c r="Z89" t="s">
        <v>177</v>
      </c>
      <c r="AA89" t="s">
        <v>177</v>
      </c>
      <c r="AB89">
        <v>66</v>
      </c>
      <c r="AC89" t="s">
        <v>177</v>
      </c>
      <c r="AD89" t="s">
        <v>177</v>
      </c>
      <c r="AE89">
        <v>80.3</v>
      </c>
      <c r="AF89" t="s">
        <v>177</v>
      </c>
      <c r="AG89" t="s">
        <v>177</v>
      </c>
      <c r="AH89">
        <v>58</v>
      </c>
      <c r="AI89" t="s">
        <v>177</v>
      </c>
      <c r="AJ89" t="s">
        <v>173</v>
      </c>
      <c r="AL89">
        <v>100</v>
      </c>
      <c r="AM89" t="s">
        <v>172</v>
      </c>
      <c r="AN89" t="s">
        <v>172</v>
      </c>
      <c r="AO89" t="s">
        <v>195</v>
      </c>
      <c r="AP89">
        <v>46</v>
      </c>
      <c r="AQ89" t="s">
        <v>181</v>
      </c>
      <c r="AR89" t="s">
        <v>172</v>
      </c>
      <c r="AS89" t="s">
        <v>172</v>
      </c>
      <c r="AT89" t="s">
        <v>173</v>
      </c>
      <c r="AU89" t="s">
        <v>172</v>
      </c>
      <c r="AW89">
        <v>308</v>
      </c>
      <c r="AX89" t="s">
        <v>177</v>
      </c>
      <c r="AY89">
        <v>2280</v>
      </c>
      <c r="AZ89" t="s">
        <v>177</v>
      </c>
      <c r="BA89">
        <v>1273</v>
      </c>
      <c r="BB89" t="s">
        <v>177</v>
      </c>
      <c r="BC89">
        <v>80</v>
      </c>
      <c r="BD89" t="s">
        <v>177</v>
      </c>
      <c r="BE89">
        <v>66973</v>
      </c>
      <c r="BF89" t="s">
        <v>173</v>
      </c>
      <c r="BG89" t="s">
        <v>172</v>
      </c>
      <c r="BH89" t="s">
        <v>172</v>
      </c>
      <c r="BK89" t="s">
        <v>177</v>
      </c>
      <c r="BL89">
        <v>20</v>
      </c>
      <c r="BM89" t="s">
        <v>173</v>
      </c>
      <c r="BN89" t="s">
        <v>184</v>
      </c>
      <c r="BO89" t="s">
        <v>197</v>
      </c>
      <c r="BQ89">
        <v>0</v>
      </c>
      <c r="BR89">
        <v>806</v>
      </c>
      <c r="BS89">
        <v>1</v>
      </c>
      <c r="BT89">
        <v>68123</v>
      </c>
      <c r="BU89">
        <v>61313</v>
      </c>
      <c r="BV89">
        <v>61408</v>
      </c>
      <c r="BW89">
        <v>65098</v>
      </c>
      <c r="BX89">
        <v>58113</v>
      </c>
      <c r="BY89">
        <v>62210</v>
      </c>
      <c r="BZ89">
        <v>70619</v>
      </c>
      <c r="CA89" t="s">
        <v>173</v>
      </c>
      <c r="CB89">
        <v>0</v>
      </c>
      <c r="CC89">
        <v>0</v>
      </c>
      <c r="CD89">
        <v>45</v>
      </c>
      <c r="CE89">
        <v>0</v>
      </c>
      <c r="CF89">
        <v>0</v>
      </c>
      <c r="CG89">
        <v>45</v>
      </c>
      <c r="CH89">
        <v>0</v>
      </c>
      <c r="CI89">
        <v>0</v>
      </c>
      <c r="CJ89">
        <v>45</v>
      </c>
      <c r="CK89">
        <v>0</v>
      </c>
      <c r="CL89">
        <v>0</v>
      </c>
      <c r="CM89">
        <v>45</v>
      </c>
      <c r="CN89">
        <v>0</v>
      </c>
      <c r="CO89">
        <v>0</v>
      </c>
      <c r="CP89">
        <v>45</v>
      </c>
      <c r="CQ89">
        <v>0</v>
      </c>
      <c r="CR89">
        <v>0</v>
      </c>
      <c r="CS89">
        <v>45</v>
      </c>
      <c r="CT89">
        <v>0</v>
      </c>
      <c r="CU89">
        <v>0</v>
      </c>
      <c r="CV89">
        <v>45</v>
      </c>
      <c r="CW89">
        <v>0</v>
      </c>
      <c r="CX89">
        <v>0</v>
      </c>
      <c r="CY89">
        <v>45</v>
      </c>
      <c r="CZ89">
        <v>0</v>
      </c>
      <c r="DA89">
        <v>0</v>
      </c>
      <c r="DB89">
        <v>45</v>
      </c>
      <c r="DC89">
        <v>0</v>
      </c>
      <c r="DD89">
        <v>0</v>
      </c>
      <c r="DE89">
        <v>45</v>
      </c>
      <c r="DF89">
        <v>0</v>
      </c>
      <c r="DG89">
        <v>0</v>
      </c>
      <c r="DH89">
        <v>45</v>
      </c>
      <c r="DI89">
        <v>0</v>
      </c>
      <c r="DJ89">
        <v>0</v>
      </c>
      <c r="DK89">
        <v>45</v>
      </c>
      <c r="DL89">
        <v>7</v>
      </c>
      <c r="DM89" t="s">
        <v>173</v>
      </c>
      <c r="DN89">
        <v>500</v>
      </c>
      <c r="DO89" t="s">
        <v>173</v>
      </c>
      <c r="DP89" t="s">
        <v>173</v>
      </c>
      <c r="DQ89" t="s">
        <v>173</v>
      </c>
      <c r="DR89">
        <v>1</v>
      </c>
      <c r="DS89">
        <v>1</v>
      </c>
      <c r="DT89">
        <v>0</v>
      </c>
      <c r="DU89">
        <v>0</v>
      </c>
      <c r="DV89">
        <v>0</v>
      </c>
      <c r="DW89">
        <v>0</v>
      </c>
      <c r="DX89">
        <v>0</v>
      </c>
      <c r="DY89">
        <v>0</v>
      </c>
      <c r="DZ89">
        <v>0</v>
      </c>
      <c r="EA89">
        <v>0</v>
      </c>
      <c r="EB89">
        <v>0</v>
      </c>
      <c r="EC89">
        <v>0</v>
      </c>
      <c r="ED89">
        <v>0</v>
      </c>
      <c r="EE89">
        <v>0</v>
      </c>
      <c r="EF89">
        <v>0</v>
      </c>
      <c r="EG89">
        <v>0</v>
      </c>
      <c r="EH89">
        <v>0</v>
      </c>
      <c r="EI89" t="s">
        <v>173</v>
      </c>
      <c r="EJ89">
        <v>100</v>
      </c>
      <c r="EK89" t="s">
        <v>177</v>
      </c>
      <c r="EL89">
        <v>40</v>
      </c>
      <c r="EM89" t="s">
        <v>177</v>
      </c>
      <c r="EN89">
        <v>0</v>
      </c>
      <c r="EO89">
        <v>746</v>
      </c>
      <c r="EP89">
        <v>1213</v>
      </c>
      <c r="EQ89">
        <v>0</v>
      </c>
      <c r="ER89">
        <v>1</v>
      </c>
      <c r="ES89">
        <v>0</v>
      </c>
      <c r="ET89">
        <v>1</v>
      </c>
      <c r="EU89">
        <v>1</v>
      </c>
      <c r="EV89">
        <v>0</v>
      </c>
      <c r="EW89">
        <v>3</v>
      </c>
      <c r="EX89" t="s">
        <v>173</v>
      </c>
      <c r="EY89" t="s">
        <v>173</v>
      </c>
      <c r="EZ89">
        <v>20</v>
      </c>
      <c r="FA89">
        <v>1536</v>
      </c>
      <c r="FB89" t="s">
        <v>177</v>
      </c>
      <c r="FC89">
        <v>66</v>
      </c>
      <c r="FD89">
        <v>29.13</v>
      </c>
      <c r="FE89" t="s">
        <v>177</v>
      </c>
      <c r="FF89">
        <v>0</v>
      </c>
      <c r="FG89" t="s">
        <v>177</v>
      </c>
      <c r="FH89">
        <v>18340</v>
      </c>
      <c r="FI89" t="s">
        <v>177</v>
      </c>
      <c r="FJ89">
        <v>15456</v>
      </c>
      <c r="FK89" t="s">
        <v>186</v>
      </c>
      <c r="FL89" t="s">
        <v>172</v>
      </c>
      <c r="FM89" t="s">
        <v>177</v>
      </c>
      <c r="FN89" t="s">
        <v>177</v>
      </c>
      <c r="FO89" t="s">
        <v>565</v>
      </c>
      <c r="FP89" t="s">
        <v>566</v>
      </c>
    </row>
    <row r="90" spans="1:172" x14ac:dyDescent="0.2">
      <c r="A90" s="1">
        <v>89</v>
      </c>
      <c r="B90" t="s">
        <v>567</v>
      </c>
      <c r="C90" t="s">
        <v>173</v>
      </c>
      <c r="D90">
        <v>30</v>
      </c>
      <c r="E90" t="s">
        <v>172</v>
      </c>
      <c r="F90" t="s">
        <v>172</v>
      </c>
      <c r="G90" t="s">
        <v>175</v>
      </c>
      <c r="H90" t="s">
        <v>201</v>
      </c>
      <c r="I90" t="s">
        <v>192</v>
      </c>
      <c r="J90" t="s">
        <v>172</v>
      </c>
      <c r="K90" t="s">
        <v>172</v>
      </c>
      <c r="L90" t="s">
        <v>173</v>
      </c>
      <c r="M90" t="s">
        <v>177</v>
      </c>
      <c r="N90">
        <v>72.16</v>
      </c>
      <c r="O90" t="s">
        <v>177</v>
      </c>
      <c r="P90">
        <v>91.07</v>
      </c>
      <c r="Q90" t="s">
        <v>177</v>
      </c>
      <c r="R90">
        <v>90.01</v>
      </c>
      <c r="S90" t="s">
        <v>172</v>
      </c>
      <c r="T90" t="s">
        <v>172</v>
      </c>
      <c r="U90" t="s">
        <v>175</v>
      </c>
      <c r="V90" t="s">
        <v>194</v>
      </c>
      <c r="W90" t="s">
        <v>177</v>
      </c>
      <c r="X90" t="s">
        <v>177</v>
      </c>
      <c r="Y90">
        <v>14</v>
      </c>
      <c r="Z90" t="s">
        <v>177</v>
      </c>
      <c r="AA90" t="s">
        <v>177</v>
      </c>
      <c r="AB90">
        <v>14</v>
      </c>
      <c r="AC90" t="s">
        <v>177</v>
      </c>
      <c r="AD90" t="s">
        <v>177</v>
      </c>
      <c r="AE90">
        <v>46.15</v>
      </c>
      <c r="AF90" t="s">
        <v>177</v>
      </c>
      <c r="AG90" t="s">
        <v>177</v>
      </c>
      <c r="AH90">
        <v>12</v>
      </c>
      <c r="AI90" t="s">
        <v>177</v>
      </c>
      <c r="AJ90" t="s">
        <v>177</v>
      </c>
      <c r="AK90">
        <v>50</v>
      </c>
      <c r="AL90">
        <v>100</v>
      </c>
      <c r="AM90" t="s">
        <v>172</v>
      </c>
      <c r="AN90" t="s">
        <v>172</v>
      </c>
      <c r="AO90" t="s">
        <v>180</v>
      </c>
      <c r="AP90">
        <v>10</v>
      </c>
      <c r="AQ90" t="s">
        <v>196</v>
      </c>
      <c r="AR90" t="s">
        <v>173</v>
      </c>
      <c r="AS90" t="s">
        <v>172</v>
      </c>
      <c r="AT90" t="s">
        <v>172</v>
      </c>
      <c r="AU90" t="s">
        <v>172</v>
      </c>
      <c r="AW90">
        <v>54</v>
      </c>
      <c r="AX90" t="s">
        <v>177</v>
      </c>
      <c r="AY90">
        <v>244</v>
      </c>
      <c r="AZ90" t="s">
        <v>177</v>
      </c>
      <c r="BA90">
        <v>249</v>
      </c>
      <c r="BB90" t="s">
        <v>177</v>
      </c>
      <c r="BC90">
        <v>72.16</v>
      </c>
      <c r="BD90" t="s">
        <v>177</v>
      </c>
      <c r="BE90">
        <v>15288</v>
      </c>
      <c r="BF90" t="s">
        <v>173</v>
      </c>
      <c r="BG90" t="s">
        <v>172</v>
      </c>
      <c r="BH90" t="s">
        <v>172</v>
      </c>
      <c r="BK90" t="s">
        <v>177</v>
      </c>
      <c r="BL90">
        <v>60</v>
      </c>
      <c r="BM90" t="s">
        <v>173</v>
      </c>
      <c r="BN90" t="s">
        <v>184</v>
      </c>
      <c r="BO90" t="s">
        <v>185</v>
      </c>
      <c r="BQ90">
        <v>0</v>
      </c>
      <c r="BR90">
        <v>5</v>
      </c>
      <c r="BS90">
        <v>0</v>
      </c>
      <c r="BT90">
        <v>5888</v>
      </c>
      <c r="BU90">
        <v>5254</v>
      </c>
      <c r="BV90">
        <v>6382</v>
      </c>
      <c r="BW90">
        <v>6471</v>
      </c>
      <c r="BX90">
        <v>6629</v>
      </c>
      <c r="BY90">
        <v>7041</v>
      </c>
      <c r="BZ90">
        <v>8146</v>
      </c>
      <c r="CA90" t="s">
        <v>173</v>
      </c>
      <c r="CB90">
        <v>0</v>
      </c>
      <c r="CC90">
        <v>0</v>
      </c>
      <c r="CD90">
        <v>9</v>
      </c>
      <c r="CE90">
        <v>0</v>
      </c>
      <c r="CF90">
        <v>0</v>
      </c>
      <c r="CG90">
        <v>9</v>
      </c>
      <c r="CH90">
        <v>0</v>
      </c>
      <c r="CI90">
        <v>0</v>
      </c>
      <c r="CJ90">
        <v>10</v>
      </c>
      <c r="CK90">
        <v>0</v>
      </c>
      <c r="CL90">
        <v>0</v>
      </c>
      <c r="CM90">
        <v>10</v>
      </c>
      <c r="CN90">
        <v>0</v>
      </c>
      <c r="CO90">
        <v>0</v>
      </c>
      <c r="CP90">
        <v>9</v>
      </c>
      <c r="CQ90">
        <v>0</v>
      </c>
      <c r="CR90">
        <v>0</v>
      </c>
      <c r="CS90">
        <v>9</v>
      </c>
      <c r="CT90">
        <v>0</v>
      </c>
      <c r="CU90">
        <v>0</v>
      </c>
      <c r="CV90">
        <v>10</v>
      </c>
      <c r="CW90">
        <v>0</v>
      </c>
      <c r="CX90">
        <v>0</v>
      </c>
      <c r="CY90">
        <v>10</v>
      </c>
      <c r="CZ90">
        <v>0</v>
      </c>
      <c r="DA90">
        <v>0</v>
      </c>
      <c r="DB90">
        <v>9</v>
      </c>
      <c r="DC90">
        <v>0</v>
      </c>
      <c r="DD90">
        <v>0</v>
      </c>
      <c r="DE90">
        <v>9</v>
      </c>
      <c r="DF90">
        <v>0</v>
      </c>
      <c r="DG90">
        <v>0</v>
      </c>
      <c r="DH90">
        <v>9</v>
      </c>
      <c r="DI90">
        <v>0</v>
      </c>
      <c r="DJ90">
        <v>0</v>
      </c>
      <c r="DK90">
        <v>9</v>
      </c>
      <c r="DL90">
        <v>15</v>
      </c>
      <c r="DM90" t="s">
        <v>172</v>
      </c>
      <c r="DO90" t="s">
        <v>177</v>
      </c>
      <c r="DP90" t="s">
        <v>173</v>
      </c>
      <c r="DQ90" t="s">
        <v>173</v>
      </c>
      <c r="DR90">
        <v>1</v>
      </c>
      <c r="DS90">
        <v>1</v>
      </c>
      <c r="DT90">
        <v>582</v>
      </c>
      <c r="DU90">
        <v>100</v>
      </c>
      <c r="DV90">
        <v>4</v>
      </c>
      <c r="DW90">
        <v>0</v>
      </c>
      <c r="DX90">
        <v>0</v>
      </c>
      <c r="DY90">
        <v>62</v>
      </c>
      <c r="DZ90">
        <v>0</v>
      </c>
      <c r="EA90">
        <v>0</v>
      </c>
      <c r="EB90">
        <v>0</v>
      </c>
      <c r="EC90">
        <v>0</v>
      </c>
      <c r="ED90">
        <v>8</v>
      </c>
      <c r="EE90">
        <v>0</v>
      </c>
      <c r="EF90">
        <v>15</v>
      </c>
      <c r="EG90">
        <v>0</v>
      </c>
      <c r="EH90">
        <v>11</v>
      </c>
      <c r="EI90" t="s">
        <v>173</v>
      </c>
      <c r="EJ90">
        <v>93.3</v>
      </c>
      <c r="EK90" t="s">
        <v>173</v>
      </c>
      <c r="EM90" t="s">
        <v>173</v>
      </c>
      <c r="EO90">
        <v>972</v>
      </c>
      <c r="EP90">
        <v>277</v>
      </c>
      <c r="EQ90">
        <v>1</v>
      </c>
      <c r="ER90">
        <v>0</v>
      </c>
      <c r="ES90">
        <v>0</v>
      </c>
      <c r="ET90">
        <v>0</v>
      </c>
      <c r="EU90">
        <v>0</v>
      </c>
      <c r="EV90">
        <v>0</v>
      </c>
      <c r="EW90">
        <v>10</v>
      </c>
      <c r="EX90" t="s">
        <v>173</v>
      </c>
      <c r="EY90" t="s">
        <v>172</v>
      </c>
      <c r="FA90">
        <v>400</v>
      </c>
      <c r="FB90" t="s">
        <v>177</v>
      </c>
      <c r="FC90">
        <v>17</v>
      </c>
      <c r="FD90">
        <v>20.73</v>
      </c>
      <c r="FE90" t="s">
        <v>173</v>
      </c>
      <c r="FG90" t="s">
        <v>177</v>
      </c>
      <c r="FH90">
        <v>3210</v>
      </c>
      <c r="FI90" t="s">
        <v>177</v>
      </c>
      <c r="FJ90">
        <v>3120</v>
      </c>
      <c r="FK90" t="s">
        <v>186</v>
      </c>
      <c r="FL90" t="s">
        <v>172</v>
      </c>
      <c r="FM90" t="s">
        <v>177</v>
      </c>
      <c r="FN90" t="s">
        <v>177</v>
      </c>
      <c r="FO90" t="s">
        <v>568</v>
      </c>
      <c r="FP90" t="s">
        <v>569</v>
      </c>
    </row>
    <row r="91" spans="1:172" x14ac:dyDescent="0.2">
      <c r="A91" s="1">
        <v>90</v>
      </c>
      <c r="B91" t="s">
        <v>570</v>
      </c>
      <c r="C91" t="s">
        <v>173</v>
      </c>
      <c r="D91">
        <v>8</v>
      </c>
      <c r="E91" t="s">
        <v>172</v>
      </c>
      <c r="F91" t="s">
        <v>173</v>
      </c>
      <c r="G91" t="s">
        <v>175</v>
      </c>
      <c r="H91" t="s">
        <v>191</v>
      </c>
      <c r="I91" t="s">
        <v>192</v>
      </c>
      <c r="J91" t="s">
        <v>172</v>
      </c>
      <c r="K91" t="s">
        <v>172</v>
      </c>
      <c r="L91" t="s">
        <v>173</v>
      </c>
      <c r="M91" t="s">
        <v>177</v>
      </c>
      <c r="N91">
        <v>100</v>
      </c>
      <c r="O91" t="s">
        <v>177</v>
      </c>
      <c r="P91">
        <v>100</v>
      </c>
      <c r="Q91" t="s">
        <v>177</v>
      </c>
      <c r="R91">
        <v>100</v>
      </c>
      <c r="S91" t="s">
        <v>173</v>
      </c>
      <c r="T91" t="s">
        <v>173</v>
      </c>
      <c r="U91" t="s">
        <v>193</v>
      </c>
      <c r="V91" t="s">
        <v>206</v>
      </c>
      <c r="W91" t="s">
        <v>173</v>
      </c>
      <c r="X91" t="s">
        <v>177</v>
      </c>
      <c r="Z91" t="s">
        <v>173</v>
      </c>
      <c r="AA91" t="s">
        <v>177</v>
      </c>
      <c r="AC91" t="s">
        <v>173</v>
      </c>
      <c r="AD91" t="s">
        <v>177</v>
      </c>
      <c r="AF91" t="s">
        <v>173</v>
      </c>
      <c r="AG91" t="s">
        <v>177</v>
      </c>
      <c r="AI91" t="s">
        <v>173</v>
      </c>
      <c r="AJ91" t="s">
        <v>177</v>
      </c>
      <c r="AL91">
        <v>80</v>
      </c>
      <c r="AM91" t="s">
        <v>172</v>
      </c>
      <c r="AN91" t="s">
        <v>172</v>
      </c>
      <c r="AO91" t="s">
        <v>195</v>
      </c>
      <c r="AP91">
        <v>7</v>
      </c>
      <c r="AQ91" t="s">
        <v>196</v>
      </c>
      <c r="AR91" t="s">
        <v>172</v>
      </c>
      <c r="AS91" t="s">
        <v>172</v>
      </c>
      <c r="AT91" t="s">
        <v>173</v>
      </c>
      <c r="AU91" t="s">
        <v>172</v>
      </c>
      <c r="AW91">
        <v>44</v>
      </c>
      <c r="AX91" t="s">
        <v>177</v>
      </c>
      <c r="AY91">
        <v>76</v>
      </c>
      <c r="AZ91" t="s">
        <v>177</v>
      </c>
      <c r="BA91">
        <v>48</v>
      </c>
      <c r="BB91" t="s">
        <v>173</v>
      </c>
      <c r="BD91" t="s">
        <v>177</v>
      </c>
      <c r="BE91">
        <v>21589</v>
      </c>
      <c r="BF91" t="s">
        <v>173</v>
      </c>
      <c r="BG91" t="s">
        <v>172</v>
      </c>
      <c r="BH91" t="s">
        <v>172</v>
      </c>
      <c r="BK91" t="s">
        <v>177</v>
      </c>
      <c r="BL91">
        <v>8</v>
      </c>
      <c r="BM91" t="s">
        <v>173</v>
      </c>
      <c r="BN91" t="s">
        <v>184</v>
      </c>
      <c r="BO91" t="s">
        <v>185</v>
      </c>
      <c r="BQ91">
        <v>0</v>
      </c>
      <c r="BR91">
        <v>7</v>
      </c>
      <c r="BS91">
        <v>0</v>
      </c>
      <c r="BT91">
        <v>4256</v>
      </c>
      <c r="BU91">
        <v>4680</v>
      </c>
      <c r="BV91">
        <v>4692</v>
      </c>
      <c r="BW91">
        <v>3511</v>
      </c>
      <c r="BX91">
        <v>3095</v>
      </c>
      <c r="BY91">
        <v>3320</v>
      </c>
      <c r="BZ91">
        <v>4629</v>
      </c>
      <c r="CA91" t="s">
        <v>173</v>
      </c>
      <c r="CB91">
        <v>0</v>
      </c>
      <c r="CC91">
        <v>0</v>
      </c>
      <c r="CD91">
        <v>5</v>
      </c>
      <c r="CE91">
        <v>0</v>
      </c>
      <c r="CF91">
        <v>0</v>
      </c>
      <c r="CG91">
        <v>5</v>
      </c>
      <c r="CH91">
        <v>0</v>
      </c>
      <c r="CI91">
        <v>0</v>
      </c>
      <c r="CJ91">
        <v>5</v>
      </c>
      <c r="CK91">
        <v>0</v>
      </c>
      <c r="CL91">
        <v>0</v>
      </c>
      <c r="CM91">
        <v>6</v>
      </c>
      <c r="CN91">
        <v>1</v>
      </c>
      <c r="CO91">
        <v>0</v>
      </c>
      <c r="CP91">
        <v>5</v>
      </c>
      <c r="CQ91">
        <v>1</v>
      </c>
      <c r="CR91">
        <v>0</v>
      </c>
      <c r="CS91">
        <v>3</v>
      </c>
      <c r="CT91">
        <v>2</v>
      </c>
      <c r="CU91">
        <v>0</v>
      </c>
      <c r="CV91">
        <v>6</v>
      </c>
      <c r="CW91">
        <v>2</v>
      </c>
      <c r="CX91">
        <v>0</v>
      </c>
      <c r="CY91">
        <v>3</v>
      </c>
      <c r="CZ91">
        <v>2</v>
      </c>
      <c r="DA91">
        <v>0</v>
      </c>
      <c r="DB91">
        <v>5</v>
      </c>
      <c r="DC91">
        <v>2</v>
      </c>
      <c r="DD91">
        <v>0</v>
      </c>
      <c r="DE91">
        <v>4</v>
      </c>
      <c r="DF91">
        <v>2</v>
      </c>
      <c r="DG91">
        <v>0</v>
      </c>
      <c r="DH91">
        <v>5</v>
      </c>
      <c r="DI91">
        <v>2</v>
      </c>
      <c r="DJ91">
        <v>0</v>
      </c>
      <c r="DK91">
        <v>4</v>
      </c>
      <c r="DL91">
        <v>15</v>
      </c>
      <c r="DM91" t="s">
        <v>172</v>
      </c>
      <c r="DO91" t="s">
        <v>177</v>
      </c>
      <c r="DP91" t="s">
        <v>173</v>
      </c>
      <c r="DQ91" t="s">
        <v>173</v>
      </c>
      <c r="DR91">
        <v>1</v>
      </c>
      <c r="DS91">
        <v>1</v>
      </c>
      <c r="DT91">
        <v>100</v>
      </c>
      <c r="DU91">
        <v>80</v>
      </c>
      <c r="DV91">
        <v>100</v>
      </c>
      <c r="DW91">
        <v>6</v>
      </c>
      <c r="DX91">
        <v>4</v>
      </c>
      <c r="DY91">
        <v>12</v>
      </c>
      <c r="DZ91">
        <v>8</v>
      </c>
      <c r="EA91">
        <v>21</v>
      </c>
      <c r="EB91">
        <v>31</v>
      </c>
      <c r="EC91">
        <v>11</v>
      </c>
      <c r="ED91">
        <v>20</v>
      </c>
      <c r="EE91">
        <v>1</v>
      </c>
      <c r="EF91">
        <v>5</v>
      </c>
      <c r="EG91">
        <v>5</v>
      </c>
      <c r="EH91">
        <v>6</v>
      </c>
      <c r="EI91" t="s">
        <v>173</v>
      </c>
      <c r="EJ91">
        <v>90</v>
      </c>
      <c r="EK91" t="s">
        <v>177</v>
      </c>
      <c r="EL91">
        <v>7</v>
      </c>
      <c r="EM91" t="s">
        <v>177</v>
      </c>
      <c r="EN91">
        <v>0</v>
      </c>
      <c r="EO91">
        <v>120</v>
      </c>
      <c r="EP91">
        <v>25</v>
      </c>
      <c r="EQ91">
        <v>0</v>
      </c>
      <c r="ER91">
        <v>0</v>
      </c>
      <c r="ES91">
        <v>0</v>
      </c>
      <c r="ET91">
        <v>0</v>
      </c>
      <c r="EU91">
        <v>0</v>
      </c>
      <c r="EV91">
        <v>0</v>
      </c>
      <c r="EW91">
        <v>7</v>
      </c>
      <c r="EX91" t="s">
        <v>173</v>
      </c>
      <c r="EY91" t="s">
        <v>173</v>
      </c>
      <c r="EZ91">
        <v>15</v>
      </c>
      <c r="FA91">
        <v>40</v>
      </c>
      <c r="FB91" t="s">
        <v>177</v>
      </c>
      <c r="FC91">
        <v>7</v>
      </c>
      <c r="FD91">
        <v>29.96</v>
      </c>
      <c r="FE91" t="s">
        <v>177</v>
      </c>
      <c r="FF91">
        <v>0</v>
      </c>
      <c r="FG91" t="s">
        <v>177</v>
      </c>
      <c r="FH91">
        <v>2830</v>
      </c>
      <c r="FI91" t="s">
        <v>177</v>
      </c>
      <c r="FJ91">
        <v>2578</v>
      </c>
      <c r="FK91" t="s">
        <v>179</v>
      </c>
      <c r="FL91" t="s">
        <v>173</v>
      </c>
      <c r="FM91" t="s">
        <v>173</v>
      </c>
      <c r="FN91" t="s">
        <v>172</v>
      </c>
      <c r="FO91" t="s">
        <v>571</v>
      </c>
      <c r="FP91" t="s">
        <v>572</v>
      </c>
    </row>
    <row r="92" spans="1:172" x14ac:dyDescent="0.2">
      <c r="A92" s="1">
        <v>91</v>
      </c>
      <c r="B92" t="s">
        <v>573</v>
      </c>
      <c r="C92" t="s">
        <v>173</v>
      </c>
      <c r="D92">
        <v>8</v>
      </c>
      <c r="E92" t="s">
        <v>172</v>
      </c>
      <c r="F92" t="s">
        <v>173</v>
      </c>
      <c r="G92" t="s">
        <v>175</v>
      </c>
      <c r="H92" t="s">
        <v>201</v>
      </c>
      <c r="I92" t="s">
        <v>192</v>
      </c>
      <c r="J92" t="s">
        <v>172</v>
      </c>
      <c r="K92" t="s">
        <v>172</v>
      </c>
      <c r="L92" t="s">
        <v>173</v>
      </c>
      <c r="M92" t="s">
        <v>177</v>
      </c>
      <c r="N92">
        <v>99</v>
      </c>
      <c r="O92" t="s">
        <v>177</v>
      </c>
      <c r="P92">
        <v>99</v>
      </c>
      <c r="Q92" t="s">
        <v>177</v>
      </c>
      <c r="R92">
        <v>85</v>
      </c>
      <c r="S92" t="s">
        <v>173</v>
      </c>
      <c r="T92" t="s">
        <v>173</v>
      </c>
      <c r="U92" t="s">
        <v>193</v>
      </c>
      <c r="V92" t="s">
        <v>194</v>
      </c>
      <c r="W92" t="s">
        <v>173</v>
      </c>
      <c r="X92" t="s">
        <v>177</v>
      </c>
      <c r="Z92" t="s">
        <v>173</v>
      </c>
      <c r="AA92" t="s">
        <v>177</v>
      </c>
      <c r="AC92" t="s">
        <v>173</v>
      </c>
      <c r="AD92" t="s">
        <v>177</v>
      </c>
      <c r="AF92" t="s">
        <v>173</v>
      </c>
      <c r="AG92" t="s">
        <v>177</v>
      </c>
      <c r="AI92" t="s">
        <v>173</v>
      </c>
      <c r="AJ92" t="s">
        <v>177</v>
      </c>
      <c r="AL92">
        <v>100</v>
      </c>
      <c r="AM92" t="s">
        <v>172</v>
      </c>
      <c r="AN92" t="s">
        <v>172</v>
      </c>
      <c r="AO92" t="s">
        <v>195</v>
      </c>
      <c r="AP92">
        <v>4</v>
      </c>
      <c r="AQ92" t="s">
        <v>196</v>
      </c>
      <c r="AR92" t="s">
        <v>173</v>
      </c>
      <c r="AS92" t="s">
        <v>172</v>
      </c>
      <c r="AT92" t="s">
        <v>172</v>
      </c>
      <c r="AU92" t="s">
        <v>172</v>
      </c>
      <c r="AW92">
        <v>19</v>
      </c>
      <c r="AX92" t="s">
        <v>177</v>
      </c>
      <c r="AY92">
        <v>94</v>
      </c>
      <c r="AZ92" t="s">
        <v>177</v>
      </c>
      <c r="BA92">
        <v>69</v>
      </c>
      <c r="BB92" t="s">
        <v>177</v>
      </c>
      <c r="BC92">
        <v>99</v>
      </c>
      <c r="BD92" t="s">
        <v>177</v>
      </c>
      <c r="BE92">
        <v>25440</v>
      </c>
      <c r="BF92" t="s">
        <v>173</v>
      </c>
      <c r="BG92" t="s">
        <v>172</v>
      </c>
      <c r="BH92" t="s">
        <v>172</v>
      </c>
      <c r="BK92" t="s">
        <v>177</v>
      </c>
      <c r="BL92">
        <v>5</v>
      </c>
      <c r="BM92" t="s">
        <v>173</v>
      </c>
      <c r="BN92" t="s">
        <v>184</v>
      </c>
      <c r="BO92" t="s">
        <v>185</v>
      </c>
      <c r="BQ92">
        <v>0</v>
      </c>
      <c r="BR92">
        <v>5</v>
      </c>
      <c r="BS92">
        <v>0</v>
      </c>
      <c r="BT92">
        <v>2053</v>
      </c>
      <c r="BU92">
        <v>2121</v>
      </c>
      <c r="BV92">
        <v>1892</v>
      </c>
      <c r="BW92">
        <v>1978</v>
      </c>
      <c r="BX92">
        <v>1911</v>
      </c>
      <c r="BY92">
        <v>1910</v>
      </c>
      <c r="BZ92">
        <v>2614</v>
      </c>
      <c r="CA92" t="s">
        <v>173</v>
      </c>
      <c r="CB92">
        <v>0</v>
      </c>
      <c r="CC92">
        <v>0</v>
      </c>
      <c r="CD92">
        <v>4</v>
      </c>
      <c r="CE92">
        <v>0</v>
      </c>
      <c r="CF92">
        <v>0</v>
      </c>
      <c r="CG92">
        <v>4</v>
      </c>
      <c r="CH92">
        <v>0</v>
      </c>
      <c r="CI92">
        <v>0</v>
      </c>
      <c r="CJ92">
        <v>4</v>
      </c>
      <c r="CK92">
        <v>0</v>
      </c>
      <c r="CL92">
        <v>0</v>
      </c>
      <c r="CM92">
        <v>4</v>
      </c>
      <c r="CN92">
        <v>0</v>
      </c>
      <c r="CO92">
        <v>0</v>
      </c>
      <c r="CP92">
        <v>4</v>
      </c>
      <c r="CQ92">
        <v>0</v>
      </c>
      <c r="CR92">
        <v>0</v>
      </c>
      <c r="CS92">
        <v>4</v>
      </c>
      <c r="CT92">
        <v>0</v>
      </c>
      <c r="CU92">
        <v>0</v>
      </c>
      <c r="CV92">
        <v>4</v>
      </c>
      <c r="CW92">
        <v>0</v>
      </c>
      <c r="CX92">
        <v>0</v>
      </c>
      <c r="CY92">
        <v>4</v>
      </c>
      <c r="CZ92">
        <v>0</v>
      </c>
      <c r="DA92">
        <v>0</v>
      </c>
      <c r="DB92">
        <v>4</v>
      </c>
      <c r="DC92">
        <v>0</v>
      </c>
      <c r="DD92">
        <v>0</v>
      </c>
      <c r="DE92">
        <v>4</v>
      </c>
      <c r="DF92">
        <v>0</v>
      </c>
      <c r="DG92">
        <v>0</v>
      </c>
      <c r="DH92">
        <v>4</v>
      </c>
      <c r="DI92">
        <v>0</v>
      </c>
      <c r="DJ92">
        <v>0</v>
      </c>
      <c r="DK92">
        <v>4</v>
      </c>
      <c r="DL92">
        <v>15</v>
      </c>
      <c r="DM92" t="s">
        <v>172</v>
      </c>
      <c r="DO92" t="s">
        <v>177</v>
      </c>
      <c r="DP92" t="s">
        <v>173</v>
      </c>
      <c r="DQ92" t="s">
        <v>173</v>
      </c>
      <c r="DR92">
        <v>5</v>
      </c>
      <c r="DS92">
        <v>1</v>
      </c>
      <c r="DT92">
        <v>44</v>
      </c>
      <c r="DU92">
        <v>29</v>
      </c>
      <c r="DV92">
        <v>44</v>
      </c>
      <c r="DW92">
        <v>0</v>
      </c>
      <c r="DX92">
        <v>1</v>
      </c>
      <c r="DY92">
        <v>6</v>
      </c>
      <c r="DZ92">
        <v>2</v>
      </c>
      <c r="EA92">
        <v>2</v>
      </c>
      <c r="EB92">
        <v>2</v>
      </c>
      <c r="EC92">
        <v>0</v>
      </c>
      <c r="ED92">
        <v>6</v>
      </c>
      <c r="EE92">
        <v>0</v>
      </c>
      <c r="EF92">
        <v>3</v>
      </c>
      <c r="EG92">
        <v>0</v>
      </c>
      <c r="EH92">
        <v>22</v>
      </c>
      <c r="EI92" t="s">
        <v>173</v>
      </c>
      <c r="EJ92">
        <v>91.68</v>
      </c>
      <c r="EK92" t="s">
        <v>177</v>
      </c>
      <c r="EL92">
        <v>6</v>
      </c>
      <c r="EM92" t="s">
        <v>173</v>
      </c>
      <c r="EO92">
        <v>53</v>
      </c>
      <c r="EP92">
        <v>94</v>
      </c>
      <c r="EQ92">
        <v>0</v>
      </c>
      <c r="ER92">
        <v>0</v>
      </c>
      <c r="ES92">
        <v>0</v>
      </c>
      <c r="ET92">
        <v>0</v>
      </c>
      <c r="EU92">
        <v>0</v>
      </c>
      <c r="EV92">
        <v>0</v>
      </c>
      <c r="EW92">
        <v>0</v>
      </c>
      <c r="EX92" t="s">
        <v>173</v>
      </c>
      <c r="EY92" t="s">
        <v>172</v>
      </c>
      <c r="FA92">
        <v>40</v>
      </c>
      <c r="FB92" t="s">
        <v>177</v>
      </c>
      <c r="FC92">
        <v>7</v>
      </c>
      <c r="FD92">
        <v>21.82</v>
      </c>
      <c r="FE92" t="s">
        <v>173</v>
      </c>
      <c r="FG92" t="s">
        <v>177</v>
      </c>
      <c r="FH92">
        <v>1291</v>
      </c>
      <c r="FI92" t="s">
        <v>177</v>
      </c>
      <c r="FJ92">
        <v>1154</v>
      </c>
      <c r="FK92" t="s">
        <v>186</v>
      </c>
      <c r="FL92" t="s">
        <v>172</v>
      </c>
      <c r="FM92" t="s">
        <v>177</v>
      </c>
      <c r="FN92" t="s">
        <v>177</v>
      </c>
      <c r="FO92" t="s">
        <v>574</v>
      </c>
      <c r="FP92" t="s">
        <v>575</v>
      </c>
    </row>
    <row r="93" spans="1:172" x14ac:dyDescent="0.2">
      <c r="A93" s="1">
        <v>92</v>
      </c>
      <c r="B93" t="s">
        <v>576</v>
      </c>
      <c r="C93" t="s">
        <v>172</v>
      </c>
      <c r="E93" t="s">
        <v>173</v>
      </c>
      <c r="F93" t="s">
        <v>173</v>
      </c>
      <c r="G93" t="s">
        <v>175</v>
      </c>
      <c r="H93" t="s">
        <v>175</v>
      </c>
      <c r="I93" t="s">
        <v>192</v>
      </c>
      <c r="J93" t="s">
        <v>173</v>
      </c>
      <c r="K93" t="s">
        <v>172</v>
      </c>
      <c r="L93" t="s">
        <v>173</v>
      </c>
      <c r="M93" t="s">
        <v>177</v>
      </c>
      <c r="N93">
        <v>70</v>
      </c>
      <c r="O93" t="s">
        <v>177</v>
      </c>
      <c r="P93">
        <v>70</v>
      </c>
      <c r="Q93" t="s">
        <v>177</v>
      </c>
      <c r="R93">
        <v>70</v>
      </c>
      <c r="S93" t="s">
        <v>173</v>
      </c>
      <c r="T93" t="s">
        <v>173</v>
      </c>
      <c r="U93" t="s">
        <v>175</v>
      </c>
      <c r="V93" t="s">
        <v>175</v>
      </c>
      <c r="W93" t="s">
        <v>177</v>
      </c>
      <c r="X93" t="s">
        <v>177</v>
      </c>
      <c r="Y93">
        <v>6</v>
      </c>
      <c r="Z93" t="s">
        <v>177</v>
      </c>
      <c r="AA93" t="s">
        <v>177</v>
      </c>
      <c r="AB93">
        <v>6</v>
      </c>
      <c r="AC93" t="s">
        <v>177</v>
      </c>
      <c r="AD93" t="s">
        <v>177</v>
      </c>
      <c r="AE93">
        <v>100</v>
      </c>
      <c r="AF93" t="s">
        <v>177</v>
      </c>
      <c r="AG93" t="s">
        <v>177</v>
      </c>
      <c r="AH93">
        <v>4</v>
      </c>
      <c r="AI93" t="s">
        <v>177</v>
      </c>
      <c r="AJ93" t="s">
        <v>177</v>
      </c>
      <c r="AK93">
        <v>100</v>
      </c>
      <c r="AL93">
        <v>0</v>
      </c>
      <c r="AM93" t="s">
        <v>172</v>
      </c>
      <c r="AN93" t="s">
        <v>172</v>
      </c>
      <c r="AO93" t="s">
        <v>180</v>
      </c>
      <c r="AP93">
        <v>6</v>
      </c>
      <c r="AQ93" t="s">
        <v>181</v>
      </c>
      <c r="AR93" t="s">
        <v>172</v>
      </c>
      <c r="AS93" t="s">
        <v>172</v>
      </c>
      <c r="AT93" t="s">
        <v>173</v>
      </c>
      <c r="AU93" t="s">
        <v>172</v>
      </c>
      <c r="AV93" t="s">
        <v>577</v>
      </c>
      <c r="AW93">
        <v>28</v>
      </c>
      <c r="AX93" t="s">
        <v>177</v>
      </c>
      <c r="AY93">
        <v>168</v>
      </c>
      <c r="AZ93" t="s">
        <v>177</v>
      </c>
      <c r="BA93">
        <v>85</v>
      </c>
      <c r="BB93" t="s">
        <v>177</v>
      </c>
      <c r="BC93">
        <v>75</v>
      </c>
      <c r="BD93" t="s">
        <v>177</v>
      </c>
      <c r="BE93">
        <v>5746</v>
      </c>
      <c r="BF93" t="s">
        <v>172</v>
      </c>
      <c r="BG93" t="s">
        <v>172</v>
      </c>
      <c r="BH93" t="s">
        <v>173</v>
      </c>
      <c r="BI93" t="s">
        <v>578</v>
      </c>
      <c r="BJ93" t="s">
        <v>579</v>
      </c>
      <c r="BK93" t="s">
        <v>177</v>
      </c>
      <c r="BL93">
        <v>5</v>
      </c>
      <c r="BM93" t="s">
        <v>173</v>
      </c>
      <c r="BN93" t="s">
        <v>184</v>
      </c>
      <c r="BO93" t="s">
        <v>185</v>
      </c>
      <c r="BQ93">
        <v>0</v>
      </c>
      <c r="BR93">
        <v>2</v>
      </c>
      <c r="BS93">
        <v>0</v>
      </c>
      <c r="BT93">
        <v>3808</v>
      </c>
      <c r="BU93">
        <v>3835</v>
      </c>
      <c r="BV93">
        <v>3891</v>
      </c>
      <c r="BW93">
        <v>3914</v>
      </c>
      <c r="BX93">
        <v>4031</v>
      </c>
      <c r="BY93">
        <v>4045</v>
      </c>
      <c r="BZ93">
        <v>4058</v>
      </c>
      <c r="CA93" t="s">
        <v>173</v>
      </c>
      <c r="CB93">
        <v>0</v>
      </c>
      <c r="CC93">
        <v>0</v>
      </c>
      <c r="CD93">
        <v>6</v>
      </c>
      <c r="CE93">
        <v>0</v>
      </c>
      <c r="CF93">
        <v>0</v>
      </c>
      <c r="CG93">
        <v>6</v>
      </c>
      <c r="CH93">
        <v>0</v>
      </c>
      <c r="CI93">
        <v>0</v>
      </c>
      <c r="CJ93">
        <v>6</v>
      </c>
      <c r="CK93">
        <v>0</v>
      </c>
      <c r="CL93">
        <v>0</v>
      </c>
      <c r="CM93">
        <v>6</v>
      </c>
      <c r="CN93">
        <v>0</v>
      </c>
      <c r="CO93">
        <v>0</v>
      </c>
      <c r="CP93">
        <v>6</v>
      </c>
      <c r="CQ93">
        <v>0</v>
      </c>
      <c r="CR93">
        <v>0</v>
      </c>
      <c r="CS93">
        <v>6</v>
      </c>
      <c r="CT93">
        <v>0</v>
      </c>
      <c r="CU93">
        <v>0</v>
      </c>
      <c r="CV93">
        <v>6</v>
      </c>
      <c r="CW93">
        <v>0</v>
      </c>
      <c r="CX93">
        <v>0</v>
      </c>
      <c r="CY93">
        <v>6</v>
      </c>
      <c r="CZ93">
        <v>0</v>
      </c>
      <c r="DA93">
        <v>0</v>
      </c>
      <c r="DB93">
        <v>6</v>
      </c>
      <c r="DC93">
        <v>0</v>
      </c>
      <c r="DD93">
        <v>0</v>
      </c>
      <c r="DE93">
        <v>6</v>
      </c>
      <c r="DF93">
        <v>0</v>
      </c>
      <c r="DG93">
        <v>0</v>
      </c>
      <c r="DH93">
        <v>6</v>
      </c>
      <c r="DI93">
        <v>0</v>
      </c>
      <c r="DJ93">
        <v>0</v>
      </c>
      <c r="DK93">
        <v>6</v>
      </c>
      <c r="DL93">
        <v>8</v>
      </c>
      <c r="DM93" t="s">
        <v>172</v>
      </c>
      <c r="DO93" t="s">
        <v>177</v>
      </c>
      <c r="DP93" t="s">
        <v>173</v>
      </c>
      <c r="DQ93" t="s">
        <v>173</v>
      </c>
      <c r="DR93">
        <v>1</v>
      </c>
      <c r="DS93">
        <v>1</v>
      </c>
      <c r="DT93">
        <v>278</v>
      </c>
      <c r="DU93">
        <v>89</v>
      </c>
      <c r="DV93">
        <v>278</v>
      </c>
      <c r="DW93">
        <v>5</v>
      </c>
      <c r="DX93">
        <v>25</v>
      </c>
      <c r="DY93">
        <v>1</v>
      </c>
      <c r="DZ93">
        <v>7</v>
      </c>
      <c r="EA93">
        <v>0</v>
      </c>
      <c r="EB93">
        <v>10</v>
      </c>
      <c r="EC93">
        <v>0</v>
      </c>
      <c r="ED93">
        <v>6</v>
      </c>
      <c r="EE93">
        <v>1</v>
      </c>
      <c r="EF93">
        <v>4</v>
      </c>
      <c r="EG93">
        <v>1</v>
      </c>
      <c r="EH93">
        <v>89</v>
      </c>
      <c r="EI93" t="s">
        <v>173</v>
      </c>
      <c r="EJ93">
        <v>75</v>
      </c>
      <c r="EK93" t="s">
        <v>177</v>
      </c>
      <c r="EL93">
        <v>6</v>
      </c>
      <c r="EM93" t="s">
        <v>177</v>
      </c>
      <c r="EN93">
        <v>6</v>
      </c>
      <c r="EO93">
        <v>124</v>
      </c>
      <c r="EP93">
        <v>8</v>
      </c>
      <c r="EQ93">
        <v>0</v>
      </c>
      <c r="ER93">
        <v>0</v>
      </c>
      <c r="ES93">
        <v>0</v>
      </c>
      <c r="ET93">
        <v>0</v>
      </c>
      <c r="EU93">
        <v>0</v>
      </c>
      <c r="EV93">
        <v>0</v>
      </c>
      <c r="EW93">
        <v>6</v>
      </c>
      <c r="EX93" t="s">
        <v>173</v>
      </c>
      <c r="EY93" t="s">
        <v>172</v>
      </c>
      <c r="FA93">
        <v>40</v>
      </c>
      <c r="FB93" t="s">
        <v>177</v>
      </c>
      <c r="FC93">
        <v>9</v>
      </c>
      <c r="FD93">
        <v>23.34</v>
      </c>
      <c r="FE93" t="s">
        <v>173</v>
      </c>
      <c r="FG93" t="s">
        <v>177</v>
      </c>
      <c r="FH93">
        <v>1338</v>
      </c>
      <c r="FI93" t="s">
        <v>177</v>
      </c>
      <c r="FJ93">
        <v>850</v>
      </c>
      <c r="FK93" t="s">
        <v>179</v>
      </c>
      <c r="FL93" t="s">
        <v>172</v>
      </c>
      <c r="FM93" t="s">
        <v>177</v>
      </c>
      <c r="FN93" t="s">
        <v>177</v>
      </c>
      <c r="FO93" t="s">
        <v>580</v>
      </c>
      <c r="FP93" t="s">
        <v>581</v>
      </c>
    </row>
    <row r="94" spans="1:172" x14ac:dyDescent="0.2">
      <c r="A94" s="1">
        <v>93</v>
      </c>
      <c r="B94" t="s">
        <v>582</v>
      </c>
      <c r="C94" t="s">
        <v>172</v>
      </c>
      <c r="E94" t="s">
        <v>172</v>
      </c>
      <c r="F94" t="s">
        <v>173</v>
      </c>
      <c r="G94" t="s">
        <v>175</v>
      </c>
      <c r="H94" t="s">
        <v>174</v>
      </c>
      <c r="I94" t="s">
        <v>176</v>
      </c>
      <c r="J94" t="s">
        <v>172</v>
      </c>
      <c r="K94" t="s">
        <v>173</v>
      </c>
      <c r="L94" t="s">
        <v>173</v>
      </c>
      <c r="M94" t="s">
        <v>177</v>
      </c>
      <c r="N94">
        <v>78</v>
      </c>
      <c r="O94" t="s">
        <v>177</v>
      </c>
      <c r="P94">
        <v>84.52</v>
      </c>
      <c r="Q94" t="s">
        <v>177</v>
      </c>
      <c r="R94">
        <v>107</v>
      </c>
      <c r="S94" t="s">
        <v>173</v>
      </c>
      <c r="T94" t="s">
        <v>173</v>
      </c>
      <c r="U94" t="s">
        <v>193</v>
      </c>
      <c r="V94" t="s">
        <v>194</v>
      </c>
      <c r="W94" t="s">
        <v>177</v>
      </c>
      <c r="X94" t="s">
        <v>177</v>
      </c>
      <c r="Y94">
        <v>81</v>
      </c>
      <c r="Z94" t="s">
        <v>177</v>
      </c>
      <c r="AA94" t="s">
        <v>177</v>
      </c>
      <c r="AB94">
        <v>79</v>
      </c>
      <c r="AC94" t="s">
        <v>177</v>
      </c>
      <c r="AD94" t="s">
        <v>177</v>
      </c>
      <c r="AE94">
        <v>52.29</v>
      </c>
      <c r="AF94" t="s">
        <v>177</v>
      </c>
      <c r="AG94" t="s">
        <v>177</v>
      </c>
      <c r="AH94">
        <v>69</v>
      </c>
      <c r="AI94" t="s">
        <v>177</v>
      </c>
      <c r="AJ94" t="s">
        <v>177</v>
      </c>
      <c r="AK94">
        <v>52.29</v>
      </c>
      <c r="AL94">
        <v>95.83</v>
      </c>
      <c r="AM94" t="s">
        <v>172</v>
      </c>
      <c r="AN94" t="s">
        <v>173</v>
      </c>
      <c r="AO94" t="s">
        <v>195</v>
      </c>
      <c r="AP94">
        <v>44</v>
      </c>
      <c r="AQ94" t="s">
        <v>196</v>
      </c>
      <c r="AR94" t="s">
        <v>172</v>
      </c>
      <c r="AS94" t="s">
        <v>172</v>
      </c>
      <c r="AT94" t="s">
        <v>172</v>
      </c>
      <c r="AU94" t="s">
        <v>172</v>
      </c>
      <c r="AV94" t="s">
        <v>583</v>
      </c>
      <c r="AW94">
        <v>269</v>
      </c>
      <c r="AX94" t="s">
        <v>177</v>
      </c>
      <c r="AY94">
        <v>3095</v>
      </c>
      <c r="AZ94" t="s">
        <v>177</v>
      </c>
      <c r="BA94">
        <v>1959</v>
      </c>
      <c r="BB94" t="s">
        <v>177</v>
      </c>
      <c r="BC94">
        <v>89.87</v>
      </c>
      <c r="BD94" t="s">
        <v>177</v>
      </c>
      <c r="BE94">
        <v>115788</v>
      </c>
      <c r="BF94" t="s">
        <v>173</v>
      </c>
      <c r="BG94" t="s">
        <v>172</v>
      </c>
      <c r="BH94" t="s">
        <v>172</v>
      </c>
      <c r="BK94" t="s">
        <v>177</v>
      </c>
      <c r="BL94">
        <v>60</v>
      </c>
      <c r="BM94" t="s">
        <v>173</v>
      </c>
      <c r="BN94" t="s">
        <v>184</v>
      </c>
      <c r="BO94" t="s">
        <v>266</v>
      </c>
      <c r="BP94" t="s">
        <v>584</v>
      </c>
      <c r="BQ94">
        <v>44433</v>
      </c>
      <c r="BR94">
        <v>627</v>
      </c>
      <c r="BS94">
        <v>0</v>
      </c>
      <c r="BT94">
        <v>39862</v>
      </c>
      <c r="BU94">
        <v>37892</v>
      </c>
      <c r="BV94">
        <v>23992</v>
      </c>
      <c r="BW94">
        <v>35697</v>
      </c>
      <c r="BX94">
        <v>34994</v>
      </c>
      <c r="BY94">
        <v>45265</v>
      </c>
      <c r="BZ94">
        <v>217702</v>
      </c>
      <c r="CA94" t="s">
        <v>173</v>
      </c>
      <c r="CB94">
        <v>2</v>
      </c>
      <c r="CC94">
        <v>0</v>
      </c>
      <c r="CD94">
        <v>39</v>
      </c>
      <c r="CE94">
        <v>2</v>
      </c>
      <c r="CF94">
        <v>0</v>
      </c>
      <c r="CG94">
        <v>38</v>
      </c>
      <c r="CH94">
        <v>2</v>
      </c>
      <c r="CI94">
        <v>0</v>
      </c>
      <c r="CJ94">
        <v>35</v>
      </c>
      <c r="CK94">
        <v>2</v>
      </c>
      <c r="CL94">
        <v>0</v>
      </c>
      <c r="CM94">
        <v>35</v>
      </c>
      <c r="CN94">
        <v>2</v>
      </c>
      <c r="CO94">
        <v>0</v>
      </c>
      <c r="CP94">
        <v>38</v>
      </c>
      <c r="CQ94">
        <v>2</v>
      </c>
      <c r="CR94">
        <v>0</v>
      </c>
      <c r="CS94">
        <v>38</v>
      </c>
      <c r="CT94">
        <v>2</v>
      </c>
      <c r="CU94">
        <v>0</v>
      </c>
      <c r="CV94">
        <v>38</v>
      </c>
      <c r="CW94">
        <v>2</v>
      </c>
      <c r="CX94">
        <v>0</v>
      </c>
      <c r="CY94">
        <v>40</v>
      </c>
      <c r="CZ94">
        <v>1</v>
      </c>
      <c r="DA94">
        <v>0</v>
      </c>
      <c r="DB94">
        <v>40</v>
      </c>
      <c r="DC94">
        <v>1</v>
      </c>
      <c r="DD94">
        <v>0</v>
      </c>
      <c r="DE94">
        <v>40</v>
      </c>
      <c r="DF94">
        <v>1</v>
      </c>
      <c r="DG94">
        <v>0</v>
      </c>
      <c r="DH94">
        <v>39</v>
      </c>
      <c r="DI94">
        <v>1</v>
      </c>
      <c r="DJ94">
        <v>0</v>
      </c>
      <c r="DK94">
        <v>39</v>
      </c>
      <c r="DL94">
        <v>30</v>
      </c>
      <c r="DM94" t="s">
        <v>173</v>
      </c>
      <c r="DN94">
        <v>1436</v>
      </c>
      <c r="DO94" t="s">
        <v>173</v>
      </c>
      <c r="DP94" t="s">
        <v>173</v>
      </c>
      <c r="DQ94" t="s">
        <v>173</v>
      </c>
      <c r="DR94">
        <v>4</v>
      </c>
      <c r="DS94">
        <v>3</v>
      </c>
      <c r="DT94">
        <v>772</v>
      </c>
      <c r="DU94">
        <v>313</v>
      </c>
      <c r="DV94">
        <v>643</v>
      </c>
      <c r="DW94">
        <v>9</v>
      </c>
      <c r="DX94">
        <v>4</v>
      </c>
      <c r="DY94">
        <v>4</v>
      </c>
      <c r="DZ94">
        <v>76</v>
      </c>
      <c r="EA94">
        <v>30</v>
      </c>
      <c r="EB94">
        <v>0</v>
      </c>
      <c r="EC94">
        <v>1</v>
      </c>
      <c r="ED94">
        <v>7</v>
      </c>
      <c r="EE94">
        <v>0</v>
      </c>
      <c r="EF94">
        <v>22</v>
      </c>
      <c r="EG94">
        <v>5</v>
      </c>
      <c r="EH94">
        <v>0</v>
      </c>
      <c r="EI94" t="s">
        <v>172</v>
      </c>
      <c r="EJ94">
        <v>99.13</v>
      </c>
      <c r="EK94" t="s">
        <v>177</v>
      </c>
      <c r="EL94">
        <v>69</v>
      </c>
      <c r="EM94" t="s">
        <v>177</v>
      </c>
      <c r="EN94">
        <v>0</v>
      </c>
      <c r="EO94">
        <v>470</v>
      </c>
      <c r="EP94">
        <v>929</v>
      </c>
      <c r="EQ94">
        <v>0</v>
      </c>
      <c r="ER94">
        <v>1</v>
      </c>
      <c r="ES94">
        <v>0</v>
      </c>
      <c r="ET94">
        <v>1</v>
      </c>
      <c r="EU94">
        <v>1</v>
      </c>
      <c r="EV94">
        <v>0</v>
      </c>
      <c r="EW94">
        <v>2</v>
      </c>
      <c r="EX94" t="s">
        <v>173</v>
      </c>
      <c r="EY94" t="s">
        <v>172</v>
      </c>
      <c r="FA94">
        <v>11520</v>
      </c>
      <c r="FB94" t="s">
        <v>177</v>
      </c>
      <c r="FC94">
        <v>63</v>
      </c>
      <c r="FD94">
        <v>20.55</v>
      </c>
      <c r="FE94" t="s">
        <v>173</v>
      </c>
      <c r="FG94" t="s">
        <v>177</v>
      </c>
      <c r="FH94">
        <v>24316</v>
      </c>
      <c r="FI94" t="s">
        <v>177</v>
      </c>
      <c r="FJ94">
        <v>16025</v>
      </c>
      <c r="FK94" t="s">
        <v>186</v>
      </c>
      <c r="FL94" t="s">
        <v>172</v>
      </c>
      <c r="FM94" t="s">
        <v>177</v>
      </c>
      <c r="FN94" t="s">
        <v>177</v>
      </c>
      <c r="FO94" t="s">
        <v>585</v>
      </c>
      <c r="FP94" t="s">
        <v>586</v>
      </c>
    </row>
    <row r="95" spans="1:172" x14ac:dyDescent="0.2">
      <c r="A95" s="1">
        <v>94</v>
      </c>
      <c r="B95" t="s">
        <v>587</v>
      </c>
      <c r="C95" t="s">
        <v>173</v>
      </c>
      <c r="D95">
        <v>30</v>
      </c>
      <c r="E95" t="s">
        <v>172</v>
      </c>
      <c r="F95" t="s">
        <v>173</v>
      </c>
      <c r="G95" t="s">
        <v>201</v>
      </c>
      <c r="H95" t="s">
        <v>201</v>
      </c>
      <c r="I95" t="s">
        <v>192</v>
      </c>
      <c r="J95" t="s">
        <v>173</v>
      </c>
      <c r="K95" t="s">
        <v>172</v>
      </c>
      <c r="L95" t="s">
        <v>173</v>
      </c>
      <c r="M95" t="s">
        <v>177</v>
      </c>
      <c r="N95">
        <v>95</v>
      </c>
      <c r="O95" t="s">
        <v>177</v>
      </c>
      <c r="P95">
        <v>95</v>
      </c>
      <c r="Q95" t="s">
        <v>173</v>
      </c>
      <c r="S95" t="s">
        <v>173</v>
      </c>
      <c r="T95" t="s">
        <v>173</v>
      </c>
      <c r="U95" t="s">
        <v>178</v>
      </c>
      <c r="V95" t="s">
        <v>194</v>
      </c>
      <c r="W95" t="s">
        <v>177</v>
      </c>
      <c r="X95" t="s">
        <v>177</v>
      </c>
      <c r="Y95">
        <v>3</v>
      </c>
      <c r="Z95" t="s">
        <v>177</v>
      </c>
      <c r="AA95" t="s">
        <v>177</v>
      </c>
      <c r="AB95">
        <v>2</v>
      </c>
      <c r="AC95" t="s">
        <v>177</v>
      </c>
      <c r="AD95" t="s">
        <v>177</v>
      </c>
      <c r="AE95">
        <v>100</v>
      </c>
      <c r="AF95" t="s">
        <v>177</v>
      </c>
      <c r="AG95" t="s">
        <v>177</v>
      </c>
      <c r="AH95">
        <v>2</v>
      </c>
      <c r="AI95" t="s">
        <v>177</v>
      </c>
      <c r="AJ95" t="s">
        <v>177</v>
      </c>
      <c r="AK95">
        <v>100</v>
      </c>
      <c r="AL95">
        <v>100</v>
      </c>
      <c r="AM95" t="s">
        <v>172</v>
      </c>
      <c r="AN95" t="s">
        <v>172</v>
      </c>
      <c r="AO95" t="s">
        <v>180</v>
      </c>
      <c r="AP95">
        <v>13</v>
      </c>
      <c r="AQ95" t="s">
        <v>196</v>
      </c>
      <c r="AR95" t="s">
        <v>173</v>
      </c>
      <c r="AS95" t="s">
        <v>172</v>
      </c>
      <c r="AT95" t="s">
        <v>173</v>
      </c>
      <c r="AU95" t="s">
        <v>172</v>
      </c>
      <c r="AW95">
        <v>90</v>
      </c>
      <c r="AX95" t="s">
        <v>177</v>
      </c>
      <c r="AY95">
        <v>460</v>
      </c>
      <c r="AZ95" t="s">
        <v>177</v>
      </c>
      <c r="BA95">
        <v>381</v>
      </c>
      <c r="BB95" t="s">
        <v>177</v>
      </c>
      <c r="BC95">
        <v>81.42</v>
      </c>
      <c r="BD95" t="s">
        <v>177</v>
      </c>
      <c r="BE95">
        <v>12151</v>
      </c>
      <c r="BF95" t="s">
        <v>172</v>
      </c>
      <c r="BG95" t="s">
        <v>172</v>
      </c>
      <c r="BH95" t="s">
        <v>173</v>
      </c>
      <c r="BI95" t="s">
        <v>588</v>
      </c>
      <c r="BJ95" t="s">
        <v>589</v>
      </c>
      <c r="BK95" t="s">
        <v>177</v>
      </c>
      <c r="BL95">
        <v>15</v>
      </c>
      <c r="BM95" t="s">
        <v>173</v>
      </c>
      <c r="BN95" t="s">
        <v>184</v>
      </c>
      <c r="BO95" t="s">
        <v>185</v>
      </c>
      <c r="BQ95">
        <v>0</v>
      </c>
      <c r="BR95">
        <v>3</v>
      </c>
      <c r="BS95">
        <v>0</v>
      </c>
      <c r="BT95">
        <v>8454</v>
      </c>
      <c r="BU95">
        <v>8558</v>
      </c>
      <c r="BV95">
        <v>8659</v>
      </c>
      <c r="BW95">
        <v>8714</v>
      </c>
      <c r="BX95">
        <v>8790</v>
      </c>
      <c r="BY95">
        <v>8646</v>
      </c>
      <c r="BZ95">
        <v>8951</v>
      </c>
      <c r="CA95" t="s">
        <v>173</v>
      </c>
      <c r="CB95">
        <v>0</v>
      </c>
      <c r="CC95">
        <v>0</v>
      </c>
      <c r="CD95">
        <v>13</v>
      </c>
      <c r="CE95">
        <v>0</v>
      </c>
      <c r="CF95">
        <v>0</v>
      </c>
      <c r="CG95">
        <v>13</v>
      </c>
      <c r="CH95">
        <v>0</v>
      </c>
      <c r="CI95">
        <v>0</v>
      </c>
      <c r="CJ95">
        <v>13</v>
      </c>
      <c r="CK95">
        <v>0</v>
      </c>
      <c r="CL95">
        <v>0</v>
      </c>
      <c r="CM95">
        <v>12</v>
      </c>
      <c r="CN95">
        <v>0</v>
      </c>
      <c r="CO95">
        <v>0</v>
      </c>
      <c r="CP95">
        <v>12</v>
      </c>
      <c r="CQ95">
        <v>0</v>
      </c>
      <c r="CR95">
        <v>0</v>
      </c>
      <c r="CS95">
        <v>13</v>
      </c>
      <c r="CT95">
        <v>0</v>
      </c>
      <c r="CU95">
        <v>0</v>
      </c>
      <c r="CV95">
        <v>13</v>
      </c>
      <c r="CW95">
        <v>0</v>
      </c>
      <c r="CX95">
        <v>0</v>
      </c>
      <c r="CY95">
        <v>13</v>
      </c>
      <c r="CZ95">
        <v>0</v>
      </c>
      <c r="DA95">
        <v>0</v>
      </c>
      <c r="DB95">
        <v>11</v>
      </c>
      <c r="DC95">
        <v>0</v>
      </c>
      <c r="DD95">
        <v>0</v>
      </c>
      <c r="DE95">
        <v>13</v>
      </c>
      <c r="DF95">
        <v>0</v>
      </c>
      <c r="DG95">
        <v>0</v>
      </c>
      <c r="DH95">
        <v>13</v>
      </c>
      <c r="DI95">
        <v>0</v>
      </c>
      <c r="DJ95">
        <v>0</v>
      </c>
      <c r="DK95">
        <v>13</v>
      </c>
      <c r="DL95">
        <v>15</v>
      </c>
      <c r="DM95" t="s">
        <v>172</v>
      </c>
      <c r="DO95" t="s">
        <v>177</v>
      </c>
      <c r="DP95" t="s">
        <v>173</v>
      </c>
      <c r="DQ95" t="s">
        <v>173</v>
      </c>
      <c r="DR95">
        <v>15</v>
      </c>
      <c r="DS95">
        <v>1</v>
      </c>
      <c r="DT95">
        <v>431</v>
      </c>
      <c r="DU95">
        <v>142</v>
      </c>
      <c r="DV95">
        <v>142</v>
      </c>
      <c r="DW95">
        <v>2</v>
      </c>
      <c r="DX95">
        <v>3</v>
      </c>
      <c r="DY95">
        <v>12</v>
      </c>
      <c r="DZ95">
        <v>0</v>
      </c>
      <c r="EA95">
        <v>1</v>
      </c>
      <c r="EB95">
        <v>1</v>
      </c>
      <c r="EC95">
        <v>12</v>
      </c>
      <c r="ED95">
        <v>6</v>
      </c>
      <c r="EE95">
        <v>0</v>
      </c>
      <c r="EF95">
        <v>14</v>
      </c>
      <c r="EG95">
        <v>0</v>
      </c>
      <c r="EH95">
        <v>91</v>
      </c>
      <c r="EI95" t="s">
        <v>173</v>
      </c>
      <c r="EJ95">
        <v>95.11</v>
      </c>
      <c r="EK95" t="s">
        <v>177</v>
      </c>
      <c r="EL95">
        <v>11</v>
      </c>
      <c r="EM95" t="s">
        <v>177</v>
      </c>
      <c r="EN95">
        <v>0</v>
      </c>
      <c r="EO95">
        <v>645</v>
      </c>
      <c r="EP95">
        <v>399</v>
      </c>
      <c r="EQ95">
        <v>1</v>
      </c>
      <c r="ER95">
        <v>0</v>
      </c>
      <c r="ES95">
        <v>0</v>
      </c>
      <c r="ET95">
        <v>0</v>
      </c>
      <c r="EU95">
        <v>0</v>
      </c>
      <c r="EV95">
        <v>0</v>
      </c>
      <c r="EW95">
        <v>0</v>
      </c>
      <c r="EX95" t="s">
        <v>173</v>
      </c>
      <c r="EY95" t="s">
        <v>172</v>
      </c>
      <c r="FA95">
        <v>400</v>
      </c>
      <c r="FB95" t="s">
        <v>177</v>
      </c>
      <c r="FC95">
        <v>20</v>
      </c>
      <c r="FD95">
        <v>24.55</v>
      </c>
      <c r="FE95" t="s">
        <v>177</v>
      </c>
      <c r="FF95">
        <v>0</v>
      </c>
      <c r="FG95" t="s">
        <v>177</v>
      </c>
      <c r="FH95">
        <v>3790</v>
      </c>
      <c r="FI95" t="s">
        <v>177</v>
      </c>
      <c r="FJ95">
        <v>3176</v>
      </c>
      <c r="FK95" t="s">
        <v>186</v>
      </c>
      <c r="FL95" t="s">
        <v>172</v>
      </c>
      <c r="FM95" t="s">
        <v>177</v>
      </c>
      <c r="FN95" t="s">
        <v>177</v>
      </c>
      <c r="FO95" t="s">
        <v>590</v>
      </c>
      <c r="FP95" t="s">
        <v>591</v>
      </c>
    </row>
    <row r="96" spans="1:172" x14ac:dyDescent="0.2">
      <c r="A96" s="1">
        <v>95</v>
      </c>
      <c r="B96" t="s">
        <v>592</v>
      </c>
      <c r="C96" t="s">
        <v>172</v>
      </c>
      <c r="E96" t="s">
        <v>172</v>
      </c>
      <c r="F96" t="s">
        <v>173</v>
      </c>
      <c r="G96" t="s">
        <v>175</v>
      </c>
      <c r="H96" t="s">
        <v>201</v>
      </c>
      <c r="I96" t="s">
        <v>176</v>
      </c>
      <c r="J96" t="s">
        <v>173</v>
      </c>
      <c r="K96" t="s">
        <v>173</v>
      </c>
      <c r="L96" t="s">
        <v>173</v>
      </c>
      <c r="M96" t="s">
        <v>177</v>
      </c>
      <c r="N96">
        <v>95</v>
      </c>
      <c r="O96" t="s">
        <v>177</v>
      </c>
      <c r="P96">
        <v>70</v>
      </c>
      <c r="Q96" t="s">
        <v>177</v>
      </c>
      <c r="R96">
        <v>90</v>
      </c>
      <c r="S96" t="s">
        <v>173</v>
      </c>
      <c r="T96" t="s">
        <v>173</v>
      </c>
      <c r="U96" t="s">
        <v>175</v>
      </c>
      <c r="V96" t="s">
        <v>194</v>
      </c>
      <c r="W96" t="s">
        <v>177</v>
      </c>
      <c r="X96" t="s">
        <v>177</v>
      </c>
      <c r="Y96">
        <v>2</v>
      </c>
      <c r="Z96" t="s">
        <v>177</v>
      </c>
      <c r="AA96" t="s">
        <v>177</v>
      </c>
      <c r="AB96">
        <v>2</v>
      </c>
      <c r="AC96" t="s">
        <v>177</v>
      </c>
      <c r="AD96" t="s">
        <v>177</v>
      </c>
      <c r="AE96">
        <v>100</v>
      </c>
      <c r="AF96" t="s">
        <v>177</v>
      </c>
      <c r="AG96" t="s">
        <v>177</v>
      </c>
      <c r="AH96">
        <v>2</v>
      </c>
      <c r="AI96" t="s">
        <v>177</v>
      </c>
      <c r="AJ96" t="s">
        <v>177</v>
      </c>
      <c r="AK96">
        <v>100</v>
      </c>
      <c r="AL96">
        <v>100</v>
      </c>
      <c r="AM96" t="s">
        <v>173</v>
      </c>
      <c r="AN96" t="s">
        <v>172</v>
      </c>
      <c r="AO96" t="s">
        <v>195</v>
      </c>
      <c r="AP96">
        <v>11</v>
      </c>
      <c r="AQ96" t="s">
        <v>196</v>
      </c>
      <c r="AR96" t="s">
        <v>173</v>
      </c>
      <c r="AS96" t="s">
        <v>172</v>
      </c>
      <c r="AT96" t="s">
        <v>173</v>
      </c>
      <c r="AU96" t="s">
        <v>172</v>
      </c>
      <c r="AW96">
        <v>67</v>
      </c>
      <c r="AX96" t="s">
        <v>177</v>
      </c>
      <c r="AY96">
        <v>49</v>
      </c>
      <c r="AZ96" t="s">
        <v>177</v>
      </c>
      <c r="BA96">
        <v>49</v>
      </c>
      <c r="BB96" t="s">
        <v>177</v>
      </c>
      <c r="BC96">
        <v>70</v>
      </c>
      <c r="BD96" t="s">
        <v>173</v>
      </c>
      <c r="BF96" t="s">
        <v>172</v>
      </c>
      <c r="BG96" t="s">
        <v>172</v>
      </c>
      <c r="BH96" t="s">
        <v>173</v>
      </c>
      <c r="BI96" t="s">
        <v>593</v>
      </c>
      <c r="BJ96" t="s">
        <v>594</v>
      </c>
      <c r="BK96" t="s">
        <v>177</v>
      </c>
      <c r="BL96">
        <v>3</v>
      </c>
      <c r="BM96" t="s">
        <v>173</v>
      </c>
      <c r="BN96" t="s">
        <v>184</v>
      </c>
      <c r="BO96" t="s">
        <v>185</v>
      </c>
      <c r="BQ96">
        <v>0</v>
      </c>
      <c r="BR96">
        <v>0</v>
      </c>
      <c r="BS96">
        <v>0</v>
      </c>
      <c r="BT96">
        <v>2500</v>
      </c>
      <c r="BU96">
        <v>2700</v>
      </c>
      <c r="BV96">
        <v>2400</v>
      </c>
      <c r="BW96">
        <v>2600</v>
      </c>
      <c r="BX96">
        <v>2700</v>
      </c>
      <c r="BY96">
        <v>2580</v>
      </c>
      <c r="BZ96">
        <v>16680</v>
      </c>
      <c r="CA96" t="s">
        <v>173</v>
      </c>
      <c r="CB96">
        <v>0</v>
      </c>
      <c r="CC96">
        <v>0</v>
      </c>
      <c r="CD96">
        <v>11</v>
      </c>
      <c r="CE96">
        <v>0</v>
      </c>
      <c r="CF96">
        <v>0</v>
      </c>
      <c r="CG96">
        <v>11</v>
      </c>
      <c r="CH96">
        <v>0</v>
      </c>
      <c r="CI96">
        <v>0</v>
      </c>
      <c r="CJ96">
        <v>11</v>
      </c>
      <c r="CK96">
        <v>0</v>
      </c>
      <c r="CL96">
        <v>0</v>
      </c>
      <c r="CM96">
        <v>11</v>
      </c>
      <c r="CN96">
        <v>0</v>
      </c>
      <c r="CO96">
        <v>0</v>
      </c>
      <c r="CP96">
        <v>11</v>
      </c>
      <c r="CQ96">
        <v>0</v>
      </c>
      <c r="CR96">
        <v>0</v>
      </c>
      <c r="CS96">
        <v>11</v>
      </c>
      <c r="CT96">
        <v>0</v>
      </c>
      <c r="CU96">
        <v>0</v>
      </c>
      <c r="CV96">
        <v>11</v>
      </c>
      <c r="CW96">
        <v>0</v>
      </c>
      <c r="CX96">
        <v>0</v>
      </c>
      <c r="CY96">
        <v>11</v>
      </c>
      <c r="CZ96">
        <v>0</v>
      </c>
      <c r="DA96">
        <v>0</v>
      </c>
      <c r="DB96">
        <v>11</v>
      </c>
      <c r="DC96">
        <v>0</v>
      </c>
      <c r="DD96">
        <v>0</v>
      </c>
      <c r="DE96">
        <v>11</v>
      </c>
      <c r="DF96">
        <v>0</v>
      </c>
      <c r="DG96">
        <v>0</v>
      </c>
      <c r="DH96">
        <v>11</v>
      </c>
      <c r="DI96">
        <v>0</v>
      </c>
      <c r="DJ96">
        <v>0</v>
      </c>
      <c r="DK96">
        <v>11</v>
      </c>
      <c r="DL96">
        <v>3</v>
      </c>
      <c r="DM96" t="s">
        <v>172</v>
      </c>
      <c r="DO96" t="s">
        <v>177</v>
      </c>
      <c r="DP96" t="s">
        <v>173</v>
      </c>
      <c r="DQ96" t="s">
        <v>173</v>
      </c>
      <c r="DR96">
        <v>1</v>
      </c>
      <c r="DS96">
        <v>1</v>
      </c>
      <c r="DT96">
        <v>433</v>
      </c>
      <c r="DU96">
        <v>292</v>
      </c>
      <c r="DV96">
        <v>433</v>
      </c>
      <c r="DW96">
        <v>0</v>
      </c>
      <c r="DX96">
        <v>10</v>
      </c>
      <c r="DY96">
        <v>48</v>
      </c>
      <c r="DZ96">
        <v>3</v>
      </c>
      <c r="EA96">
        <v>14</v>
      </c>
      <c r="EB96">
        <v>9</v>
      </c>
      <c r="EC96">
        <v>3</v>
      </c>
      <c r="ED96">
        <v>10</v>
      </c>
      <c r="EE96">
        <v>0</v>
      </c>
      <c r="EF96">
        <v>37</v>
      </c>
      <c r="EG96">
        <v>10</v>
      </c>
      <c r="EH96">
        <v>292</v>
      </c>
      <c r="EI96" t="s">
        <v>173</v>
      </c>
      <c r="EJ96">
        <v>90</v>
      </c>
      <c r="EK96" t="s">
        <v>177</v>
      </c>
      <c r="EL96">
        <v>4</v>
      </c>
      <c r="EM96" t="s">
        <v>177</v>
      </c>
      <c r="EN96">
        <v>0</v>
      </c>
      <c r="EO96">
        <v>49</v>
      </c>
      <c r="EP96">
        <v>23</v>
      </c>
      <c r="EQ96">
        <v>1</v>
      </c>
      <c r="ER96">
        <v>0</v>
      </c>
      <c r="ES96">
        <v>0</v>
      </c>
      <c r="ET96">
        <v>0</v>
      </c>
      <c r="EU96">
        <v>0</v>
      </c>
      <c r="EV96">
        <v>0</v>
      </c>
      <c r="EW96">
        <v>11</v>
      </c>
      <c r="EX96" t="s">
        <v>173</v>
      </c>
      <c r="EY96" t="s">
        <v>172</v>
      </c>
      <c r="FA96">
        <v>180</v>
      </c>
      <c r="FB96" t="s">
        <v>177</v>
      </c>
      <c r="FC96">
        <v>1</v>
      </c>
      <c r="FD96">
        <v>19</v>
      </c>
      <c r="FE96" t="s">
        <v>173</v>
      </c>
      <c r="FG96" t="s">
        <v>173</v>
      </c>
      <c r="FI96" t="s">
        <v>177</v>
      </c>
      <c r="FJ96">
        <v>2800</v>
      </c>
      <c r="FK96" t="s">
        <v>186</v>
      </c>
      <c r="FL96" t="s">
        <v>172</v>
      </c>
      <c r="FM96" t="s">
        <v>177</v>
      </c>
      <c r="FN96" t="s">
        <v>177</v>
      </c>
      <c r="FO96" t="s">
        <v>595</v>
      </c>
      <c r="FP96" t="s">
        <v>596</v>
      </c>
    </row>
    <row r="97" spans="1:172" x14ac:dyDescent="0.2">
      <c r="A97" s="1">
        <v>96</v>
      </c>
      <c r="B97" t="s">
        <v>597</v>
      </c>
      <c r="C97" t="s">
        <v>172</v>
      </c>
      <c r="E97" t="s">
        <v>173</v>
      </c>
      <c r="F97" t="s">
        <v>173</v>
      </c>
      <c r="G97" t="s">
        <v>174</v>
      </c>
      <c r="H97" t="s">
        <v>201</v>
      </c>
      <c r="I97" t="s">
        <v>176</v>
      </c>
      <c r="J97" t="s">
        <v>172</v>
      </c>
      <c r="K97" t="s">
        <v>172</v>
      </c>
      <c r="L97" t="s">
        <v>173</v>
      </c>
      <c r="M97" t="s">
        <v>177</v>
      </c>
      <c r="N97">
        <v>95</v>
      </c>
      <c r="O97" t="s">
        <v>177</v>
      </c>
      <c r="P97">
        <v>95</v>
      </c>
      <c r="Q97" t="s">
        <v>177</v>
      </c>
      <c r="R97">
        <v>93</v>
      </c>
      <c r="S97" t="s">
        <v>173</v>
      </c>
      <c r="T97" t="s">
        <v>173</v>
      </c>
      <c r="U97" t="s">
        <v>193</v>
      </c>
      <c r="V97" t="s">
        <v>194</v>
      </c>
      <c r="W97" t="s">
        <v>177</v>
      </c>
      <c r="X97" t="s">
        <v>177</v>
      </c>
      <c r="Y97">
        <v>40</v>
      </c>
      <c r="Z97" t="s">
        <v>177</v>
      </c>
      <c r="AA97" t="s">
        <v>177</v>
      </c>
      <c r="AB97">
        <v>12</v>
      </c>
      <c r="AC97" t="s">
        <v>177</v>
      </c>
      <c r="AD97" t="s">
        <v>177</v>
      </c>
      <c r="AE97">
        <v>72.5</v>
      </c>
      <c r="AF97" t="s">
        <v>177</v>
      </c>
      <c r="AG97" t="s">
        <v>177</v>
      </c>
      <c r="AH97">
        <v>20</v>
      </c>
      <c r="AI97" t="s">
        <v>177</v>
      </c>
      <c r="AJ97" t="s">
        <v>177</v>
      </c>
      <c r="AK97">
        <v>75</v>
      </c>
      <c r="AL97">
        <v>19</v>
      </c>
      <c r="AM97" t="s">
        <v>172</v>
      </c>
      <c r="AN97" t="s">
        <v>173</v>
      </c>
      <c r="AO97" t="s">
        <v>195</v>
      </c>
      <c r="AP97">
        <v>16</v>
      </c>
      <c r="AQ97" t="s">
        <v>196</v>
      </c>
      <c r="AR97" t="s">
        <v>172</v>
      </c>
      <c r="AS97" t="s">
        <v>172</v>
      </c>
      <c r="AT97" t="s">
        <v>172</v>
      </c>
      <c r="AU97" t="s">
        <v>172</v>
      </c>
      <c r="AV97" t="s">
        <v>598</v>
      </c>
      <c r="AW97">
        <v>117</v>
      </c>
      <c r="AX97" t="s">
        <v>177</v>
      </c>
      <c r="AY97">
        <v>975</v>
      </c>
      <c r="AZ97" t="s">
        <v>177</v>
      </c>
      <c r="BA97">
        <v>624</v>
      </c>
      <c r="BB97" t="s">
        <v>177</v>
      </c>
      <c r="BC97">
        <v>94.2</v>
      </c>
      <c r="BD97" t="s">
        <v>177</v>
      </c>
      <c r="BE97">
        <v>22.332999999999998</v>
      </c>
      <c r="BF97" t="s">
        <v>173</v>
      </c>
      <c r="BG97" t="s">
        <v>172</v>
      </c>
      <c r="BH97" t="s">
        <v>172</v>
      </c>
      <c r="BK97" t="s">
        <v>177</v>
      </c>
      <c r="BL97">
        <v>15</v>
      </c>
      <c r="BM97" t="s">
        <v>173</v>
      </c>
      <c r="BN97" t="s">
        <v>184</v>
      </c>
      <c r="BO97" t="s">
        <v>185</v>
      </c>
      <c r="BQ97">
        <v>0</v>
      </c>
      <c r="BR97">
        <v>111</v>
      </c>
      <c r="BS97">
        <v>1</v>
      </c>
      <c r="BT97">
        <v>21.016999999999999</v>
      </c>
      <c r="BU97">
        <v>22.585999999999999</v>
      </c>
      <c r="BV97">
        <v>19.885000000000002</v>
      </c>
      <c r="BW97">
        <v>21.852</v>
      </c>
      <c r="BX97">
        <v>23.812000000000001</v>
      </c>
      <c r="BY97">
        <v>21.396000000000001</v>
      </c>
      <c r="BZ97">
        <v>25.207000000000001</v>
      </c>
      <c r="CA97" t="s">
        <v>173</v>
      </c>
      <c r="CB97">
        <v>0</v>
      </c>
      <c r="CC97">
        <v>0</v>
      </c>
      <c r="CD97">
        <v>16</v>
      </c>
      <c r="CE97">
        <v>0</v>
      </c>
      <c r="CF97">
        <v>0</v>
      </c>
      <c r="CG97">
        <v>16</v>
      </c>
      <c r="CH97">
        <v>0</v>
      </c>
      <c r="CI97">
        <v>0</v>
      </c>
      <c r="CJ97">
        <v>16</v>
      </c>
      <c r="CK97">
        <v>0</v>
      </c>
      <c r="CL97">
        <v>0</v>
      </c>
      <c r="CM97">
        <v>16</v>
      </c>
      <c r="CN97">
        <v>0</v>
      </c>
      <c r="CO97">
        <v>0</v>
      </c>
      <c r="CP97">
        <v>16</v>
      </c>
      <c r="CQ97">
        <v>0</v>
      </c>
      <c r="CR97">
        <v>0</v>
      </c>
      <c r="CS97">
        <v>16</v>
      </c>
      <c r="CT97">
        <v>0</v>
      </c>
      <c r="CU97">
        <v>0</v>
      </c>
      <c r="CV97">
        <v>16</v>
      </c>
      <c r="CW97">
        <v>0</v>
      </c>
      <c r="CX97">
        <v>0</v>
      </c>
      <c r="CY97">
        <v>15</v>
      </c>
      <c r="CZ97">
        <v>0</v>
      </c>
      <c r="DA97">
        <v>0</v>
      </c>
      <c r="DB97">
        <v>15</v>
      </c>
      <c r="DC97">
        <v>0</v>
      </c>
      <c r="DD97">
        <v>0</v>
      </c>
      <c r="DE97">
        <v>14</v>
      </c>
      <c r="DF97">
        <v>0</v>
      </c>
      <c r="DG97">
        <v>0</v>
      </c>
      <c r="DH97">
        <v>14</v>
      </c>
      <c r="DI97">
        <v>0</v>
      </c>
      <c r="DJ97">
        <v>0</v>
      </c>
      <c r="DK97">
        <v>14</v>
      </c>
      <c r="DL97">
        <v>7</v>
      </c>
      <c r="DM97" t="s">
        <v>172</v>
      </c>
      <c r="DO97" t="s">
        <v>177</v>
      </c>
      <c r="DP97" t="s">
        <v>173</v>
      </c>
      <c r="DQ97" t="s">
        <v>173</v>
      </c>
      <c r="DR97">
        <v>17</v>
      </c>
      <c r="DS97">
        <v>1</v>
      </c>
      <c r="DT97">
        <v>817</v>
      </c>
      <c r="DU97">
        <v>489</v>
      </c>
      <c r="DV97">
        <v>2410</v>
      </c>
      <c r="DW97">
        <v>3</v>
      </c>
      <c r="DX97">
        <v>29</v>
      </c>
      <c r="DY97">
        <v>0</v>
      </c>
      <c r="DZ97">
        <v>99</v>
      </c>
      <c r="EA97">
        <v>0</v>
      </c>
      <c r="EB97">
        <v>14</v>
      </c>
      <c r="EC97">
        <v>44</v>
      </c>
      <c r="ED97">
        <v>64</v>
      </c>
      <c r="EE97">
        <v>2</v>
      </c>
      <c r="EF97">
        <v>0</v>
      </c>
      <c r="EG97">
        <v>8</v>
      </c>
      <c r="EH97">
        <v>0</v>
      </c>
      <c r="EI97" t="s">
        <v>173</v>
      </c>
      <c r="EJ97">
        <v>94.9</v>
      </c>
      <c r="EK97" t="s">
        <v>177</v>
      </c>
      <c r="EL97">
        <v>13</v>
      </c>
      <c r="EM97" t="s">
        <v>177</v>
      </c>
      <c r="EN97">
        <v>0</v>
      </c>
      <c r="EO97">
        <v>1428</v>
      </c>
      <c r="EP97">
        <v>784</v>
      </c>
      <c r="EQ97">
        <v>0</v>
      </c>
      <c r="ER97">
        <v>1</v>
      </c>
      <c r="ES97">
        <v>0</v>
      </c>
      <c r="ET97">
        <v>0</v>
      </c>
      <c r="EU97">
        <v>0</v>
      </c>
      <c r="EV97">
        <v>0</v>
      </c>
      <c r="EW97">
        <v>16</v>
      </c>
      <c r="EX97" t="s">
        <v>173</v>
      </c>
      <c r="EY97" t="s">
        <v>173</v>
      </c>
      <c r="EZ97">
        <v>20</v>
      </c>
      <c r="FA97">
        <v>40</v>
      </c>
      <c r="FB97" t="s">
        <v>177</v>
      </c>
      <c r="FC97">
        <v>24</v>
      </c>
      <c r="FD97">
        <v>26.83</v>
      </c>
      <c r="FE97" t="s">
        <v>173</v>
      </c>
      <c r="FG97" t="s">
        <v>173</v>
      </c>
      <c r="FI97" t="s">
        <v>177</v>
      </c>
      <c r="FJ97">
        <v>5993</v>
      </c>
      <c r="FK97" t="s">
        <v>186</v>
      </c>
      <c r="FL97" t="s">
        <v>172</v>
      </c>
      <c r="FM97" t="s">
        <v>177</v>
      </c>
      <c r="FN97" t="s">
        <v>177</v>
      </c>
      <c r="FO97" t="s">
        <v>599</v>
      </c>
      <c r="FP97" t="s">
        <v>600</v>
      </c>
    </row>
    <row r="98" spans="1:172" x14ac:dyDescent="0.2">
      <c r="A98" s="1">
        <v>97</v>
      </c>
      <c r="B98" t="s">
        <v>601</v>
      </c>
      <c r="C98" t="s">
        <v>173</v>
      </c>
      <c r="D98">
        <v>30</v>
      </c>
      <c r="E98" t="s">
        <v>173</v>
      </c>
      <c r="F98" t="s">
        <v>173</v>
      </c>
      <c r="G98" t="s">
        <v>190</v>
      </c>
      <c r="H98" t="s">
        <v>191</v>
      </c>
      <c r="I98" t="s">
        <v>192</v>
      </c>
      <c r="J98" t="s">
        <v>173</v>
      </c>
      <c r="K98" t="s">
        <v>173</v>
      </c>
      <c r="L98" t="s">
        <v>173</v>
      </c>
      <c r="M98" t="s">
        <v>177</v>
      </c>
      <c r="N98">
        <v>91</v>
      </c>
      <c r="O98" t="s">
        <v>177</v>
      </c>
      <c r="P98">
        <v>82</v>
      </c>
      <c r="Q98" t="s">
        <v>173</v>
      </c>
      <c r="S98" t="s">
        <v>173</v>
      </c>
      <c r="T98" t="s">
        <v>173</v>
      </c>
      <c r="U98" t="s">
        <v>193</v>
      </c>
      <c r="V98" t="s">
        <v>194</v>
      </c>
      <c r="W98" t="s">
        <v>177</v>
      </c>
      <c r="X98" t="s">
        <v>177</v>
      </c>
      <c r="Y98">
        <v>26</v>
      </c>
      <c r="Z98" t="s">
        <v>177</v>
      </c>
      <c r="AA98" t="s">
        <v>177</v>
      </c>
      <c r="AB98">
        <v>26</v>
      </c>
      <c r="AC98" t="s">
        <v>177</v>
      </c>
      <c r="AD98" t="s">
        <v>177</v>
      </c>
      <c r="AE98">
        <v>100</v>
      </c>
      <c r="AF98" t="s">
        <v>177</v>
      </c>
      <c r="AG98" t="s">
        <v>177</v>
      </c>
      <c r="AH98">
        <v>26</v>
      </c>
      <c r="AI98" t="s">
        <v>177</v>
      </c>
      <c r="AJ98" t="s">
        <v>177</v>
      </c>
      <c r="AK98">
        <v>100</v>
      </c>
      <c r="AL98">
        <v>100</v>
      </c>
      <c r="AM98" t="s">
        <v>172</v>
      </c>
      <c r="AN98" t="s">
        <v>172</v>
      </c>
      <c r="AO98" t="s">
        <v>180</v>
      </c>
      <c r="AP98">
        <v>15</v>
      </c>
      <c r="AQ98" t="s">
        <v>196</v>
      </c>
      <c r="AR98" t="s">
        <v>172</v>
      </c>
      <c r="AS98" t="s">
        <v>172</v>
      </c>
      <c r="AT98" t="s">
        <v>173</v>
      </c>
      <c r="AU98" t="s">
        <v>172</v>
      </c>
      <c r="AW98">
        <v>138</v>
      </c>
      <c r="AX98" t="s">
        <v>177</v>
      </c>
      <c r="AY98">
        <v>1157</v>
      </c>
      <c r="AZ98" t="s">
        <v>177</v>
      </c>
      <c r="BA98">
        <v>829</v>
      </c>
      <c r="BB98" t="s">
        <v>177</v>
      </c>
      <c r="BC98">
        <v>82.7</v>
      </c>
      <c r="BD98" t="s">
        <v>177</v>
      </c>
      <c r="BE98">
        <v>789</v>
      </c>
      <c r="BF98" t="s">
        <v>173</v>
      </c>
      <c r="BG98" t="s">
        <v>172</v>
      </c>
      <c r="BH98" t="s">
        <v>172</v>
      </c>
      <c r="BK98" t="s">
        <v>177</v>
      </c>
      <c r="BL98">
        <v>3</v>
      </c>
      <c r="BM98" t="s">
        <v>173</v>
      </c>
      <c r="BN98" t="s">
        <v>184</v>
      </c>
      <c r="BO98" t="s">
        <v>185</v>
      </c>
      <c r="BQ98">
        <v>0</v>
      </c>
      <c r="BR98">
        <v>93</v>
      </c>
      <c r="BS98">
        <v>1</v>
      </c>
      <c r="BT98">
        <v>29640</v>
      </c>
      <c r="BU98">
        <v>31218</v>
      </c>
      <c r="BV98">
        <v>31452</v>
      </c>
      <c r="BW98">
        <v>25642</v>
      </c>
      <c r="BX98">
        <v>31772</v>
      </c>
      <c r="BY98">
        <v>32391</v>
      </c>
      <c r="BZ98">
        <v>33171</v>
      </c>
      <c r="CA98" t="s">
        <v>173</v>
      </c>
      <c r="CB98">
        <v>0</v>
      </c>
      <c r="CC98">
        <v>0</v>
      </c>
      <c r="CD98">
        <v>15</v>
      </c>
      <c r="CE98">
        <v>0</v>
      </c>
      <c r="CF98">
        <v>0</v>
      </c>
      <c r="CG98">
        <v>15</v>
      </c>
      <c r="CH98">
        <v>0</v>
      </c>
      <c r="CI98">
        <v>0</v>
      </c>
      <c r="CJ98">
        <v>15</v>
      </c>
      <c r="CK98">
        <v>0</v>
      </c>
      <c r="CL98">
        <v>0</v>
      </c>
      <c r="CM98">
        <v>15</v>
      </c>
      <c r="CN98">
        <v>0</v>
      </c>
      <c r="CO98">
        <v>0</v>
      </c>
      <c r="CP98">
        <v>15</v>
      </c>
      <c r="CQ98">
        <v>0</v>
      </c>
      <c r="CR98">
        <v>0</v>
      </c>
      <c r="CS98">
        <v>15</v>
      </c>
      <c r="CT98">
        <v>0</v>
      </c>
      <c r="CU98">
        <v>0</v>
      </c>
      <c r="CV98">
        <v>15</v>
      </c>
      <c r="CW98">
        <v>0</v>
      </c>
      <c r="CX98">
        <v>0</v>
      </c>
      <c r="CY98">
        <v>15</v>
      </c>
      <c r="CZ98">
        <v>0</v>
      </c>
      <c r="DA98">
        <v>0</v>
      </c>
      <c r="DB98">
        <v>15</v>
      </c>
      <c r="DC98">
        <v>0</v>
      </c>
      <c r="DD98">
        <v>0</v>
      </c>
      <c r="DE98">
        <v>15</v>
      </c>
      <c r="DF98">
        <v>0</v>
      </c>
      <c r="DG98">
        <v>0</v>
      </c>
      <c r="DH98">
        <v>15</v>
      </c>
      <c r="DI98">
        <v>0</v>
      </c>
      <c r="DJ98">
        <v>0</v>
      </c>
      <c r="DK98">
        <v>15</v>
      </c>
      <c r="DL98">
        <v>7</v>
      </c>
      <c r="DM98" t="s">
        <v>172</v>
      </c>
      <c r="DO98" t="s">
        <v>177</v>
      </c>
      <c r="DP98" t="s">
        <v>173</v>
      </c>
      <c r="DQ98" t="s">
        <v>173</v>
      </c>
      <c r="DR98">
        <v>20</v>
      </c>
      <c r="DS98">
        <v>0</v>
      </c>
      <c r="DT98">
        <v>1161</v>
      </c>
      <c r="DU98">
        <v>99</v>
      </c>
      <c r="DV98">
        <v>1161</v>
      </c>
      <c r="DW98">
        <v>0</v>
      </c>
      <c r="DX98">
        <v>48</v>
      </c>
      <c r="DY98">
        <v>126</v>
      </c>
      <c r="DZ98">
        <v>0</v>
      </c>
      <c r="EA98">
        <v>27</v>
      </c>
      <c r="EB98">
        <v>14</v>
      </c>
      <c r="EC98">
        <v>40</v>
      </c>
      <c r="ED98">
        <v>37</v>
      </c>
      <c r="EE98">
        <v>0</v>
      </c>
      <c r="EF98">
        <v>99</v>
      </c>
      <c r="EG98">
        <v>1</v>
      </c>
      <c r="EH98">
        <v>91</v>
      </c>
      <c r="EI98" t="s">
        <v>173</v>
      </c>
      <c r="EJ98">
        <v>91.76</v>
      </c>
      <c r="EK98" t="s">
        <v>177</v>
      </c>
      <c r="EL98">
        <v>10</v>
      </c>
      <c r="EM98" t="s">
        <v>177</v>
      </c>
      <c r="EN98">
        <v>0</v>
      </c>
      <c r="EO98">
        <v>1576</v>
      </c>
      <c r="EP98">
        <v>350</v>
      </c>
      <c r="EQ98">
        <v>0</v>
      </c>
      <c r="ER98">
        <v>2</v>
      </c>
      <c r="ES98">
        <v>0</v>
      </c>
      <c r="ET98">
        <v>0</v>
      </c>
      <c r="EU98">
        <v>0</v>
      </c>
      <c r="EV98">
        <v>0</v>
      </c>
      <c r="EW98">
        <v>15</v>
      </c>
      <c r="EX98" t="s">
        <v>173</v>
      </c>
      <c r="EY98" t="s">
        <v>172</v>
      </c>
      <c r="FA98">
        <v>880</v>
      </c>
      <c r="FB98" t="s">
        <v>177</v>
      </c>
      <c r="FC98">
        <v>66</v>
      </c>
      <c r="FD98">
        <v>19.72</v>
      </c>
      <c r="FE98" t="s">
        <v>173</v>
      </c>
      <c r="FG98" t="s">
        <v>177</v>
      </c>
      <c r="FH98">
        <v>9087</v>
      </c>
      <c r="FI98" t="s">
        <v>177</v>
      </c>
      <c r="FJ98">
        <v>7751</v>
      </c>
      <c r="FK98" t="s">
        <v>186</v>
      </c>
      <c r="FL98" t="s">
        <v>172</v>
      </c>
      <c r="FM98" t="s">
        <v>177</v>
      </c>
      <c r="FN98" t="s">
        <v>177</v>
      </c>
      <c r="FO98" t="s">
        <v>602</v>
      </c>
      <c r="FP98" t="s">
        <v>603</v>
      </c>
    </row>
    <row r="99" spans="1:172" x14ac:dyDescent="0.2">
      <c r="A99" s="1">
        <v>98</v>
      </c>
      <c r="B99" t="s">
        <v>604</v>
      </c>
      <c r="C99" t="s">
        <v>172</v>
      </c>
      <c r="E99" t="s">
        <v>172</v>
      </c>
      <c r="F99" t="s">
        <v>173</v>
      </c>
      <c r="G99" t="s">
        <v>175</v>
      </c>
      <c r="H99" t="s">
        <v>175</v>
      </c>
      <c r="I99" t="s">
        <v>175</v>
      </c>
      <c r="J99" t="s">
        <v>172</v>
      </c>
      <c r="K99" t="s">
        <v>172</v>
      </c>
      <c r="L99" t="s">
        <v>173</v>
      </c>
      <c r="M99" t="s">
        <v>177</v>
      </c>
      <c r="N99">
        <v>104</v>
      </c>
      <c r="O99" t="s">
        <v>177</v>
      </c>
      <c r="P99">
        <v>100</v>
      </c>
      <c r="Q99" t="s">
        <v>177</v>
      </c>
      <c r="R99">
        <v>95</v>
      </c>
      <c r="S99" t="s">
        <v>173</v>
      </c>
      <c r="T99" t="s">
        <v>173</v>
      </c>
      <c r="U99" t="s">
        <v>193</v>
      </c>
      <c r="V99" t="s">
        <v>194</v>
      </c>
      <c r="W99" t="s">
        <v>173</v>
      </c>
      <c r="X99" t="s">
        <v>177</v>
      </c>
      <c r="Z99" t="s">
        <v>173</v>
      </c>
      <c r="AA99" t="s">
        <v>177</v>
      </c>
      <c r="AC99" t="s">
        <v>177</v>
      </c>
      <c r="AD99" t="s">
        <v>177</v>
      </c>
      <c r="AE99">
        <v>100</v>
      </c>
      <c r="AF99" t="s">
        <v>173</v>
      </c>
      <c r="AG99" t="s">
        <v>177</v>
      </c>
      <c r="AI99" t="s">
        <v>177</v>
      </c>
      <c r="AJ99" t="s">
        <v>177</v>
      </c>
      <c r="AK99">
        <v>100</v>
      </c>
      <c r="AL99">
        <v>100</v>
      </c>
      <c r="AM99" t="s">
        <v>172</v>
      </c>
      <c r="AN99" t="s">
        <v>173</v>
      </c>
      <c r="AO99" t="s">
        <v>195</v>
      </c>
      <c r="AP99">
        <v>8</v>
      </c>
      <c r="AQ99" t="s">
        <v>181</v>
      </c>
      <c r="AR99" t="s">
        <v>173</v>
      </c>
      <c r="AS99" t="s">
        <v>172</v>
      </c>
      <c r="AT99" t="s">
        <v>172</v>
      </c>
      <c r="AU99" t="s">
        <v>172</v>
      </c>
      <c r="AW99">
        <v>45</v>
      </c>
      <c r="AX99" t="s">
        <v>177</v>
      </c>
      <c r="AY99">
        <v>392</v>
      </c>
      <c r="AZ99" t="s">
        <v>177</v>
      </c>
      <c r="BA99">
        <v>260</v>
      </c>
      <c r="BB99" t="s">
        <v>177</v>
      </c>
      <c r="BC99">
        <v>104</v>
      </c>
      <c r="BD99" t="s">
        <v>177</v>
      </c>
      <c r="BE99">
        <v>2851</v>
      </c>
      <c r="BF99" t="s">
        <v>173</v>
      </c>
      <c r="BG99" t="s">
        <v>172</v>
      </c>
      <c r="BH99" t="s">
        <v>172</v>
      </c>
      <c r="BK99" t="s">
        <v>177</v>
      </c>
      <c r="BL99">
        <v>8</v>
      </c>
      <c r="BM99" t="s">
        <v>173</v>
      </c>
      <c r="BN99" t="s">
        <v>184</v>
      </c>
      <c r="BO99" t="s">
        <v>197</v>
      </c>
      <c r="BQ99">
        <v>48</v>
      </c>
      <c r="BR99">
        <v>0</v>
      </c>
      <c r="BS99">
        <v>0</v>
      </c>
      <c r="BT99">
        <v>8546</v>
      </c>
      <c r="BU99">
        <v>9895</v>
      </c>
      <c r="BV99">
        <v>9297</v>
      </c>
      <c r="BW99">
        <v>9113</v>
      </c>
      <c r="BX99">
        <v>11478</v>
      </c>
      <c r="BY99">
        <v>5073</v>
      </c>
      <c r="BZ99">
        <v>11244</v>
      </c>
      <c r="CA99" t="s">
        <v>173</v>
      </c>
      <c r="CB99">
        <v>0</v>
      </c>
      <c r="CC99">
        <v>0</v>
      </c>
      <c r="CD99">
        <v>8</v>
      </c>
      <c r="CE99">
        <v>0</v>
      </c>
      <c r="CF99">
        <v>0</v>
      </c>
      <c r="CG99">
        <v>8</v>
      </c>
      <c r="CH99">
        <v>0</v>
      </c>
      <c r="CI99">
        <v>0</v>
      </c>
      <c r="CJ99">
        <v>8</v>
      </c>
      <c r="CK99">
        <v>0</v>
      </c>
      <c r="CL99">
        <v>0</v>
      </c>
      <c r="CM99">
        <v>8</v>
      </c>
      <c r="CN99">
        <v>0</v>
      </c>
      <c r="CO99">
        <v>0</v>
      </c>
      <c r="CP99">
        <v>8</v>
      </c>
      <c r="CQ99">
        <v>0</v>
      </c>
      <c r="CR99">
        <v>0</v>
      </c>
      <c r="CS99">
        <v>8</v>
      </c>
      <c r="CT99">
        <v>0</v>
      </c>
      <c r="CU99">
        <v>0</v>
      </c>
      <c r="CV99">
        <v>8</v>
      </c>
      <c r="CW99">
        <v>0</v>
      </c>
      <c r="CX99">
        <v>0</v>
      </c>
      <c r="CY99">
        <v>8</v>
      </c>
      <c r="CZ99">
        <v>0</v>
      </c>
      <c r="DA99">
        <v>0</v>
      </c>
      <c r="DB99">
        <v>8</v>
      </c>
      <c r="DC99">
        <v>0</v>
      </c>
      <c r="DD99">
        <v>0</v>
      </c>
      <c r="DE99">
        <v>8</v>
      </c>
      <c r="DF99">
        <v>0</v>
      </c>
      <c r="DG99">
        <v>0</v>
      </c>
      <c r="DH99">
        <v>8</v>
      </c>
      <c r="DI99">
        <v>0</v>
      </c>
      <c r="DJ99">
        <v>0</v>
      </c>
      <c r="DK99">
        <v>8</v>
      </c>
      <c r="DL99">
        <v>5</v>
      </c>
      <c r="DM99" t="s">
        <v>172</v>
      </c>
      <c r="DO99" t="s">
        <v>177</v>
      </c>
      <c r="DP99" t="s">
        <v>173</v>
      </c>
      <c r="DQ99" t="s">
        <v>172</v>
      </c>
      <c r="DT99">
        <v>133</v>
      </c>
      <c r="DU99">
        <v>133</v>
      </c>
      <c r="DV99">
        <v>133</v>
      </c>
      <c r="DW99">
        <v>17</v>
      </c>
      <c r="DX99">
        <v>0</v>
      </c>
      <c r="DY99">
        <v>39</v>
      </c>
      <c r="DZ99">
        <v>0</v>
      </c>
      <c r="EA99">
        <v>0</v>
      </c>
      <c r="EB99">
        <v>2</v>
      </c>
      <c r="EC99">
        <v>1</v>
      </c>
      <c r="ED99">
        <v>5</v>
      </c>
      <c r="EE99">
        <v>0</v>
      </c>
      <c r="EF99">
        <v>30</v>
      </c>
      <c r="EG99">
        <v>4</v>
      </c>
      <c r="EH99">
        <v>35</v>
      </c>
      <c r="EI99" t="s">
        <v>173</v>
      </c>
      <c r="EJ99">
        <v>60</v>
      </c>
      <c r="EK99" t="s">
        <v>177</v>
      </c>
      <c r="EL99">
        <v>8</v>
      </c>
      <c r="EM99" t="s">
        <v>177</v>
      </c>
      <c r="EN99">
        <v>8</v>
      </c>
      <c r="EO99">
        <v>2</v>
      </c>
      <c r="EP99">
        <v>3</v>
      </c>
      <c r="EQ99">
        <v>1</v>
      </c>
      <c r="ER99">
        <v>0</v>
      </c>
      <c r="ES99">
        <v>0</v>
      </c>
      <c r="ET99">
        <v>0</v>
      </c>
      <c r="EU99">
        <v>0</v>
      </c>
      <c r="EV99">
        <v>0</v>
      </c>
      <c r="EW99">
        <v>8</v>
      </c>
      <c r="EX99" t="s">
        <v>173</v>
      </c>
      <c r="EY99" t="s">
        <v>172</v>
      </c>
      <c r="FA99">
        <v>40</v>
      </c>
      <c r="FB99" t="s">
        <v>177</v>
      </c>
      <c r="FC99">
        <v>17</v>
      </c>
      <c r="FD99">
        <v>28.55</v>
      </c>
      <c r="FE99" t="s">
        <v>173</v>
      </c>
      <c r="FG99" t="s">
        <v>177</v>
      </c>
      <c r="FH99">
        <v>7281</v>
      </c>
      <c r="FI99" t="s">
        <v>177</v>
      </c>
      <c r="FJ99">
        <v>4012</v>
      </c>
      <c r="FK99" t="s">
        <v>186</v>
      </c>
      <c r="FL99" t="s">
        <v>172</v>
      </c>
      <c r="FM99" t="s">
        <v>177</v>
      </c>
      <c r="FN99" t="s">
        <v>177</v>
      </c>
      <c r="FO99" t="s">
        <v>605</v>
      </c>
      <c r="FP99" t="s">
        <v>606</v>
      </c>
    </row>
    <row r="100" spans="1:172" x14ac:dyDescent="0.2">
      <c r="A100" s="1">
        <v>99</v>
      </c>
      <c r="B100" t="s">
        <v>607</v>
      </c>
      <c r="C100" t="s">
        <v>173</v>
      </c>
      <c r="D100">
        <v>30</v>
      </c>
      <c r="E100" t="s">
        <v>172</v>
      </c>
      <c r="F100" t="s">
        <v>173</v>
      </c>
      <c r="G100" t="s">
        <v>190</v>
      </c>
      <c r="H100" t="s">
        <v>191</v>
      </c>
      <c r="I100" t="s">
        <v>192</v>
      </c>
      <c r="J100" t="s">
        <v>172</v>
      </c>
      <c r="K100" t="s">
        <v>172</v>
      </c>
      <c r="L100" t="s">
        <v>172</v>
      </c>
      <c r="M100" t="s">
        <v>177</v>
      </c>
      <c r="N100">
        <v>70.95</v>
      </c>
      <c r="O100" t="s">
        <v>177</v>
      </c>
      <c r="P100">
        <v>22.13</v>
      </c>
      <c r="Q100" t="s">
        <v>177</v>
      </c>
      <c r="R100">
        <v>99.12</v>
      </c>
      <c r="S100" t="s">
        <v>173</v>
      </c>
      <c r="T100" t="s">
        <v>173</v>
      </c>
      <c r="U100" t="s">
        <v>193</v>
      </c>
      <c r="V100" t="s">
        <v>194</v>
      </c>
      <c r="W100" t="s">
        <v>177</v>
      </c>
      <c r="X100" t="s">
        <v>177</v>
      </c>
      <c r="Y100">
        <v>17</v>
      </c>
      <c r="Z100" t="s">
        <v>177</v>
      </c>
      <c r="AA100" t="s">
        <v>177</v>
      </c>
      <c r="AB100">
        <v>16</v>
      </c>
      <c r="AC100" t="s">
        <v>177</v>
      </c>
      <c r="AD100" t="s">
        <v>177</v>
      </c>
      <c r="AE100">
        <v>65</v>
      </c>
      <c r="AF100" t="s">
        <v>177</v>
      </c>
      <c r="AG100" t="s">
        <v>177</v>
      </c>
      <c r="AH100">
        <v>17</v>
      </c>
      <c r="AI100" t="s">
        <v>177</v>
      </c>
      <c r="AJ100" t="s">
        <v>177</v>
      </c>
      <c r="AK100">
        <v>65</v>
      </c>
      <c r="AL100">
        <v>100</v>
      </c>
      <c r="AM100" t="s">
        <v>172</v>
      </c>
      <c r="AN100" t="s">
        <v>172</v>
      </c>
      <c r="AO100" t="s">
        <v>195</v>
      </c>
      <c r="AP100">
        <v>18</v>
      </c>
      <c r="AQ100" t="s">
        <v>196</v>
      </c>
      <c r="AR100" t="s">
        <v>173</v>
      </c>
      <c r="AS100" t="s">
        <v>173</v>
      </c>
      <c r="AT100" t="s">
        <v>172</v>
      </c>
      <c r="AU100" t="s">
        <v>172</v>
      </c>
      <c r="AW100">
        <v>109</v>
      </c>
      <c r="AX100" t="s">
        <v>177</v>
      </c>
      <c r="AY100">
        <v>810</v>
      </c>
      <c r="AZ100" t="s">
        <v>177</v>
      </c>
      <c r="BA100">
        <v>505</v>
      </c>
      <c r="BB100" t="s">
        <v>177</v>
      </c>
      <c r="BC100">
        <v>100</v>
      </c>
      <c r="BD100" t="s">
        <v>177</v>
      </c>
      <c r="BE100">
        <v>25804</v>
      </c>
      <c r="BF100" t="s">
        <v>173</v>
      </c>
      <c r="BG100" t="s">
        <v>172</v>
      </c>
      <c r="BH100" t="s">
        <v>172</v>
      </c>
      <c r="BK100" t="s">
        <v>177</v>
      </c>
      <c r="BL100">
        <v>40</v>
      </c>
      <c r="BM100" t="s">
        <v>173</v>
      </c>
      <c r="BN100" t="s">
        <v>184</v>
      </c>
      <c r="BO100" t="s">
        <v>185</v>
      </c>
      <c r="BQ100">
        <v>0</v>
      </c>
      <c r="BR100">
        <v>2</v>
      </c>
      <c r="BS100">
        <v>1</v>
      </c>
      <c r="BT100">
        <v>21280</v>
      </c>
      <c r="BU100">
        <v>20208</v>
      </c>
      <c r="BV100">
        <v>17359</v>
      </c>
      <c r="BW100">
        <v>19369</v>
      </c>
      <c r="BX100">
        <v>20166</v>
      </c>
      <c r="BY100">
        <v>19570</v>
      </c>
      <c r="BZ100">
        <v>16170</v>
      </c>
      <c r="CA100" t="s">
        <v>173</v>
      </c>
      <c r="CB100">
        <v>0</v>
      </c>
      <c r="CC100">
        <v>0</v>
      </c>
      <c r="CD100">
        <v>18</v>
      </c>
      <c r="CE100">
        <v>0</v>
      </c>
      <c r="CF100">
        <v>0</v>
      </c>
      <c r="CG100">
        <v>18</v>
      </c>
      <c r="CH100">
        <v>0</v>
      </c>
      <c r="CI100">
        <v>0</v>
      </c>
      <c r="CJ100">
        <v>18</v>
      </c>
      <c r="CK100">
        <v>0</v>
      </c>
      <c r="CL100">
        <v>0</v>
      </c>
      <c r="CM100">
        <v>18</v>
      </c>
      <c r="CN100">
        <v>0</v>
      </c>
      <c r="CO100">
        <v>0</v>
      </c>
      <c r="CP100">
        <v>18</v>
      </c>
      <c r="CQ100">
        <v>0</v>
      </c>
      <c r="CR100">
        <v>0</v>
      </c>
      <c r="CS100">
        <v>18</v>
      </c>
      <c r="CT100">
        <v>0</v>
      </c>
      <c r="CU100">
        <v>0</v>
      </c>
      <c r="CV100">
        <v>18</v>
      </c>
      <c r="CW100">
        <v>0</v>
      </c>
      <c r="CX100">
        <v>0</v>
      </c>
      <c r="CY100">
        <v>18</v>
      </c>
      <c r="CZ100">
        <v>0</v>
      </c>
      <c r="DA100">
        <v>0</v>
      </c>
      <c r="DB100">
        <v>18</v>
      </c>
      <c r="DC100">
        <v>0</v>
      </c>
      <c r="DD100">
        <v>0</v>
      </c>
      <c r="DE100">
        <v>18</v>
      </c>
      <c r="DF100">
        <v>0</v>
      </c>
      <c r="DG100">
        <v>0</v>
      </c>
      <c r="DH100">
        <v>18</v>
      </c>
      <c r="DI100">
        <v>0</v>
      </c>
      <c r="DJ100">
        <v>0</v>
      </c>
      <c r="DK100">
        <v>18</v>
      </c>
      <c r="DL100">
        <v>30</v>
      </c>
      <c r="DM100" t="s">
        <v>172</v>
      </c>
      <c r="DO100" t="s">
        <v>177</v>
      </c>
      <c r="DP100" t="s">
        <v>173</v>
      </c>
      <c r="DQ100" t="s">
        <v>173</v>
      </c>
      <c r="DR100">
        <v>19</v>
      </c>
      <c r="DS100">
        <v>1</v>
      </c>
      <c r="DT100">
        <v>0</v>
      </c>
      <c r="DU100">
        <v>0</v>
      </c>
      <c r="DV100">
        <v>3023</v>
      </c>
      <c r="DW100">
        <v>35</v>
      </c>
      <c r="DX100">
        <v>3</v>
      </c>
      <c r="DY100">
        <v>39</v>
      </c>
      <c r="DZ100">
        <v>17</v>
      </c>
      <c r="EA100">
        <v>21</v>
      </c>
      <c r="EB100">
        <v>6</v>
      </c>
      <c r="EC100">
        <v>41</v>
      </c>
      <c r="ED100">
        <v>16</v>
      </c>
      <c r="EE100">
        <v>30</v>
      </c>
      <c r="EF100">
        <v>19</v>
      </c>
      <c r="EG100">
        <v>5</v>
      </c>
      <c r="EH100">
        <v>54</v>
      </c>
      <c r="EI100" t="s">
        <v>173</v>
      </c>
      <c r="EJ100">
        <v>94.57</v>
      </c>
      <c r="EK100" t="s">
        <v>177</v>
      </c>
      <c r="EL100">
        <v>18</v>
      </c>
      <c r="EM100" t="s">
        <v>177</v>
      </c>
      <c r="EN100">
        <v>1</v>
      </c>
      <c r="EO100">
        <v>147</v>
      </c>
      <c r="EP100">
        <v>0</v>
      </c>
      <c r="EQ100">
        <v>1</v>
      </c>
      <c r="ER100">
        <v>0</v>
      </c>
      <c r="ES100">
        <v>0</v>
      </c>
      <c r="ET100">
        <v>0</v>
      </c>
      <c r="EU100">
        <v>0</v>
      </c>
      <c r="EV100">
        <v>0</v>
      </c>
      <c r="EW100">
        <v>18</v>
      </c>
      <c r="EX100" t="s">
        <v>173</v>
      </c>
      <c r="EY100" t="s">
        <v>172</v>
      </c>
      <c r="FA100">
        <v>40</v>
      </c>
      <c r="FB100" t="s">
        <v>177</v>
      </c>
      <c r="FC100">
        <v>26</v>
      </c>
      <c r="FD100">
        <v>23.8</v>
      </c>
      <c r="FE100" t="s">
        <v>173</v>
      </c>
      <c r="FG100" t="s">
        <v>177</v>
      </c>
      <c r="FH100">
        <v>6660</v>
      </c>
      <c r="FI100" t="s">
        <v>177</v>
      </c>
      <c r="FJ100">
        <v>6500</v>
      </c>
      <c r="FK100" t="s">
        <v>186</v>
      </c>
      <c r="FL100" t="s">
        <v>172</v>
      </c>
      <c r="FM100" t="s">
        <v>177</v>
      </c>
      <c r="FN100" t="s">
        <v>177</v>
      </c>
      <c r="FO100" t="s">
        <v>608</v>
      </c>
      <c r="FP100" t="s">
        <v>609</v>
      </c>
    </row>
    <row r="101" spans="1:172" x14ac:dyDescent="0.2">
      <c r="A101" s="1">
        <v>100</v>
      </c>
      <c r="B101" t="s">
        <v>610</v>
      </c>
      <c r="C101" t="s">
        <v>172</v>
      </c>
      <c r="E101" t="s">
        <v>172</v>
      </c>
      <c r="F101" t="s">
        <v>173</v>
      </c>
      <c r="G101" t="s">
        <v>201</v>
      </c>
      <c r="H101" t="s">
        <v>201</v>
      </c>
      <c r="I101" t="s">
        <v>176</v>
      </c>
      <c r="J101" t="s">
        <v>172</v>
      </c>
      <c r="K101" t="s">
        <v>172</v>
      </c>
      <c r="L101" t="s">
        <v>173</v>
      </c>
      <c r="M101" t="s">
        <v>177</v>
      </c>
      <c r="N101">
        <v>100</v>
      </c>
      <c r="O101" t="s">
        <v>177</v>
      </c>
      <c r="P101">
        <v>100</v>
      </c>
      <c r="Q101" t="s">
        <v>177</v>
      </c>
      <c r="R101">
        <v>90</v>
      </c>
      <c r="S101" t="s">
        <v>173</v>
      </c>
      <c r="T101" t="s">
        <v>173</v>
      </c>
      <c r="U101" t="s">
        <v>175</v>
      </c>
      <c r="V101" t="s">
        <v>194</v>
      </c>
      <c r="W101" t="s">
        <v>177</v>
      </c>
      <c r="X101" t="s">
        <v>177</v>
      </c>
      <c r="Y101">
        <v>1</v>
      </c>
      <c r="Z101" t="s">
        <v>177</v>
      </c>
      <c r="AA101" t="s">
        <v>177</v>
      </c>
      <c r="AB101">
        <v>1</v>
      </c>
      <c r="AC101" t="s">
        <v>177</v>
      </c>
      <c r="AD101" t="s">
        <v>177</v>
      </c>
      <c r="AE101">
        <v>100</v>
      </c>
      <c r="AF101" t="s">
        <v>177</v>
      </c>
      <c r="AG101" t="s">
        <v>177</v>
      </c>
      <c r="AH101">
        <v>0</v>
      </c>
      <c r="AI101" t="s">
        <v>177</v>
      </c>
      <c r="AJ101" t="s">
        <v>177</v>
      </c>
      <c r="AK101">
        <v>0</v>
      </c>
      <c r="AL101">
        <v>100</v>
      </c>
      <c r="AM101" t="s">
        <v>172</v>
      </c>
      <c r="AN101" t="s">
        <v>172</v>
      </c>
      <c r="AO101" t="s">
        <v>195</v>
      </c>
      <c r="AP101">
        <v>5</v>
      </c>
      <c r="AQ101" t="s">
        <v>196</v>
      </c>
      <c r="AR101" t="s">
        <v>173</v>
      </c>
      <c r="AS101" t="s">
        <v>172</v>
      </c>
      <c r="AT101" t="s">
        <v>172</v>
      </c>
      <c r="AU101" t="s">
        <v>172</v>
      </c>
      <c r="AW101">
        <v>26</v>
      </c>
      <c r="AX101" t="s">
        <v>177</v>
      </c>
      <c r="AY101">
        <v>161</v>
      </c>
      <c r="AZ101" t="s">
        <v>177</v>
      </c>
      <c r="BA101">
        <v>161</v>
      </c>
      <c r="BB101" t="s">
        <v>177</v>
      </c>
      <c r="BC101">
        <v>100</v>
      </c>
      <c r="BD101" t="s">
        <v>177</v>
      </c>
      <c r="BE101">
        <v>7665</v>
      </c>
      <c r="BF101" t="s">
        <v>172</v>
      </c>
      <c r="BG101" t="s">
        <v>172</v>
      </c>
      <c r="BH101" t="s">
        <v>173</v>
      </c>
      <c r="BI101" t="s">
        <v>611</v>
      </c>
      <c r="BJ101" t="s">
        <v>612</v>
      </c>
      <c r="BK101" t="s">
        <v>173</v>
      </c>
      <c r="BM101" t="s">
        <v>173</v>
      </c>
      <c r="BN101" t="s">
        <v>204</v>
      </c>
      <c r="BO101" t="s">
        <v>185</v>
      </c>
      <c r="BQ101">
        <v>0</v>
      </c>
      <c r="BR101">
        <v>26</v>
      </c>
      <c r="BS101">
        <v>0</v>
      </c>
      <c r="BT101">
        <v>4590</v>
      </c>
      <c r="BU101">
        <v>4590</v>
      </c>
      <c r="BV101">
        <v>4590</v>
      </c>
      <c r="BW101">
        <v>4590</v>
      </c>
      <c r="BX101">
        <v>4590</v>
      </c>
      <c r="BY101">
        <v>4590</v>
      </c>
      <c r="BZ101">
        <v>4373</v>
      </c>
      <c r="CA101" t="s">
        <v>173</v>
      </c>
      <c r="CB101">
        <v>0</v>
      </c>
      <c r="CC101">
        <v>0</v>
      </c>
      <c r="CD101">
        <v>5</v>
      </c>
      <c r="CE101">
        <v>0</v>
      </c>
      <c r="CF101">
        <v>0</v>
      </c>
      <c r="CG101">
        <v>5</v>
      </c>
      <c r="CH101">
        <v>0</v>
      </c>
      <c r="CI101">
        <v>0</v>
      </c>
      <c r="CJ101">
        <v>5</v>
      </c>
      <c r="CK101">
        <v>0</v>
      </c>
      <c r="CL101">
        <v>0</v>
      </c>
      <c r="CM101">
        <v>5</v>
      </c>
      <c r="CN101">
        <v>0</v>
      </c>
      <c r="CO101">
        <v>0</v>
      </c>
      <c r="CP101">
        <v>5</v>
      </c>
      <c r="CQ101">
        <v>0</v>
      </c>
      <c r="CR101">
        <v>0</v>
      </c>
      <c r="CS101">
        <v>5</v>
      </c>
      <c r="CT101">
        <v>0</v>
      </c>
      <c r="CU101">
        <v>0</v>
      </c>
      <c r="CV101">
        <v>5</v>
      </c>
      <c r="CW101">
        <v>0</v>
      </c>
      <c r="CX101">
        <v>0</v>
      </c>
      <c r="CY101">
        <v>5</v>
      </c>
      <c r="CZ101">
        <v>0</v>
      </c>
      <c r="DA101">
        <v>0</v>
      </c>
      <c r="DB101">
        <v>5</v>
      </c>
      <c r="DC101">
        <v>0</v>
      </c>
      <c r="DD101">
        <v>0</v>
      </c>
      <c r="DE101">
        <v>5</v>
      </c>
      <c r="DF101">
        <v>0</v>
      </c>
      <c r="DG101">
        <v>0</v>
      </c>
      <c r="DH101">
        <v>5</v>
      </c>
      <c r="DI101">
        <v>0</v>
      </c>
      <c r="DJ101">
        <v>0</v>
      </c>
      <c r="DK101">
        <v>5</v>
      </c>
      <c r="DL101">
        <v>15</v>
      </c>
      <c r="DM101" t="s">
        <v>172</v>
      </c>
      <c r="DO101" t="s">
        <v>177</v>
      </c>
      <c r="DP101" t="s">
        <v>173</v>
      </c>
      <c r="DQ101" t="s">
        <v>173</v>
      </c>
      <c r="DR101">
        <v>1</v>
      </c>
      <c r="DS101">
        <v>1</v>
      </c>
      <c r="DT101">
        <v>60</v>
      </c>
      <c r="DU101">
        <v>46</v>
      </c>
      <c r="DV101">
        <v>60</v>
      </c>
      <c r="DW101">
        <v>0</v>
      </c>
      <c r="DX101">
        <v>0</v>
      </c>
      <c r="DY101">
        <v>0</v>
      </c>
      <c r="DZ101">
        <v>2</v>
      </c>
      <c r="EA101">
        <v>2</v>
      </c>
      <c r="EB101">
        <v>20</v>
      </c>
      <c r="EC101">
        <v>3</v>
      </c>
      <c r="ED101">
        <v>10</v>
      </c>
      <c r="EE101">
        <v>2</v>
      </c>
      <c r="EF101">
        <v>1</v>
      </c>
      <c r="EG101">
        <v>3</v>
      </c>
      <c r="EH101">
        <v>3</v>
      </c>
      <c r="EI101" t="s">
        <v>173</v>
      </c>
      <c r="EJ101">
        <v>90</v>
      </c>
      <c r="EK101" t="s">
        <v>177</v>
      </c>
      <c r="EL101">
        <v>5</v>
      </c>
      <c r="EM101" t="s">
        <v>177</v>
      </c>
      <c r="EN101">
        <v>1</v>
      </c>
      <c r="EO101">
        <v>161</v>
      </c>
      <c r="EP101">
        <v>151</v>
      </c>
      <c r="EQ101">
        <v>0</v>
      </c>
      <c r="ER101">
        <v>0</v>
      </c>
      <c r="ES101">
        <v>0</v>
      </c>
      <c r="ET101">
        <v>0</v>
      </c>
      <c r="EU101">
        <v>0</v>
      </c>
      <c r="EV101">
        <v>0</v>
      </c>
      <c r="EW101">
        <v>5</v>
      </c>
      <c r="EX101" t="s">
        <v>173</v>
      </c>
      <c r="EY101" t="s">
        <v>172</v>
      </c>
      <c r="FA101">
        <v>120</v>
      </c>
      <c r="FB101" t="s">
        <v>177</v>
      </c>
      <c r="FC101">
        <v>6</v>
      </c>
      <c r="FD101">
        <v>25</v>
      </c>
      <c r="FE101" t="s">
        <v>173</v>
      </c>
      <c r="FG101" t="s">
        <v>177</v>
      </c>
      <c r="FH101">
        <v>1630</v>
      </c>
      <c r="FI101" t="s">
        <v>177</v>
      </c>
      <c r="FJ101">
        <v>1582</v>
      </c>
      <c r="FK101" t="s">
        <v>186</v>
      </c>
      <c r="FL101" t="s">
        <v>172</v>
      </c>
      <c r="FM101" t="s">
        <v>177</v>
      </c>
      <c r="FN101" t="s">
        <v>177</v>
      </c>
      <c r="FO101" t="s">
        <v>613</v>
      </c>
      <c r="FP101" t="s">
        <v>614</v>
      </c>
    </row>
    <row r="102" spans="1:172" x14ac:dyDescent="0.2">
      <c r="A102" s="1">
        <v>101</v>
      </c>
      <c r="B102" t="s">
        <v>615</v>
      </c>
      <c r="C102" t="s">
        <v>173</v>
      </c>
      <c r="D102">
        <v>8</v>
      </c>
      <c r="E102" t="s">
        <v>172</v>
      </c>
      <c r="F102" t="s">
        <v>173</v>
      </c>
      <c r="G102" t="s">
        <v>190</v>
      </c>
      <c r="H102" t="s">
        <v>201</v>
      </c>
      <c r="I102" t="s">
        <v>176</v>
      </c>
      <c r="J102" t="s">
        <v>172</v>
      </c>
      <c r="K102" t="s">
        <v>172</v>
      </c>
      <c r="L102" t="s">
        <v>173</v>
      </c>
      <c r="M102" t="s">
        <v>177</v>
      </c>
      <c r="N102">
        <v>87.99</v>
      </c>
      <c r="O102" t="s">
        <v>177</v>
      </c>
      <c r="P102">
        <v>100</v>
      </c>
      <c r="Q102" t="s">
        <v>177</v>
      </c>
      <c r="R102">
        <v>89.9</v>
      </c>
      <c r="S102" t="s">
        <v>173</v>
      </c>
      <c r="T102" t="s">
        <v>173</v>
      </c>
      <c r="U102" t="s">
        <v>193</v>
      </c>
      <c r="V102" t="s">
        <v>194</v>
      </c>
      <c r="W102" t="s">
        <v>177</v>
      </c>
      <c r="X102" t="s">
        <v>177</v>
      </c>
      <c r="Y102">
        <v>2</v>
      </c>
      <c r="Z102" t="s">
        <v>177</v>
      </c>
      <c r="AA102" t="s">
        <v>177</v>
      </c>
      <c r="AB102">
        <v>1</v>
      </c>
      <c r="AC102" t="s">
        <v>177</v>
      </c>
      <c r="AD102" t="s">
        <v>177</v>
      </c>
      <c r="AE102">
        <v>100</v>
      </c>
      <c r="AF102" t="s">
        <v>177</v>
      </c>
      <c r="AG102" t="s">
        <v>177</v>
      </c>
      <c r="AH102">
        <v>2</v>
      </c>
      <c r="AI102" t="s">
        <v>177</v>
      </c>
      <c r="AJ102" t="s">
        <v>177</v>
      </c>
      <c r="AK102">
        <v>100</v>
      </c>
      <c r="AL102">
        <v>100</v>
      </c>
      <c r="AM102" t="s">
        <v>172</v>
      </c>
      <c r="AN102" t="s">
        <v>172</v>
      </c>
      <c r="AO102" t="s">
        <v>180</v>
      </c>
      <c r="AP102">
        <v>4</v>
      </c>
      <c r="AQ102" t="s">
        <v>196</v>
      </c>
      <c r="AR102" t="s">
        <v>172</v>
      </c>
      <c r="AS102" t="s">
        <v>172</v>
      </c>
      <c r="AT102" t="s">
        <v>172</v>
      </c>
      <c r="AU102" t="s">
        <v>172</v>
      </c>
      <c r="AV102" t="s">
        <v>616</v>
      </c>
      <c r="AW102">
        <v>29</v>
      </c>
      <c r="AX102" t="s">
        <v>177</v>
      </c>
      <c r="AY102">
        <v>148</v>
      </c>
      <c r="AZ102" t="s">
        <v>177</v>
      </c>
      <c r="BA102">
        <v>87</v>
      </c>
      <c r="BB102" t="s">
        <v>177</v>
      </c>
      <c r="BC102">
        <v>100</v>
      </c>
      <c r="BD102" t="s">
        <v>177</v>
      </c>
      <c r="BE102">
        <v>4275</v>
      </c>
      <c r="BF102" t="s">
        <v>173</v>
      </c>
      <c r="BG102" t="s">
        <v>172</v>
      </c>
      <c r="BH102" t="s">
        <v>172</v>
      </c>
      <c r="BK102" t="s">
        <v>177</v>
      </c>
      <c r="BL102">
        <v>8</v>
      </c>
      <c r="BM102" t="s">
        <v>173</v>
      </c>
      <c r="BN102" t="s">
        <v>225</v>
      </c>
      <c r="BO102" t="s">
        <v>185</v>
      </c>
      <c r="BQ102">
        <v>0</v>
      </c>
      <c r="BR102">
        <v>2</v>
      </c>
      <c r="BS102">
        <v>0</v>
      </c>
      <c r="BT102">
        <v>4211</v>
      </c>
      <c r="BU102">
        <v>3275</v>
      </c>
      <c r="BV102">
        <v>3645</v>
      </c>
      <c r="BW102">
        <v>3218</v>
      </c>
      <c r="BX102">
        <v>3075</v>
      </c>
      <c r="BY102">
        <v>4239</v>
      </c>
      <c r="BZ102">
        <v>2730</v>
      </c>
      <c r="CA102" t="s">
        <v>173</v>
      </c>
      <c r="CB102">
        <v>0</v>
      </c>
      <c r="CC102">
        <v>0</v>
      </c>
      <c r="CD102">
        <v>4</v>
      </c>
      <c r="CE102">
        <v>0</v>
      </c>
      <c r="CF102">
        <v>0</v>
      </c>
      <c r="CG102">
        <v>4</v>
      </c>
      <c r="CH102">
        <v>0</v>
      </c>
      <c r="CI102">
        <v>0</v>
      </c>
      <c r="CJ102">
        <v>4</v>
      </c>
      <c r="CK102">
        <v>0</v>
      </c>
      <c r="CL102">
        <v>0</v>
      </c>
      <c r="CM102">
        <v>4</v>
      </c>
      <c r="CN102">
        <v>0</v>
      </c>
      <c r="CO102">
        <v>0</v>
      </c>
      <c r="CP102">
        <v>4</v>
      </c>
      <c r="CQ102">
        <v>0</v>
      </c>
      <c r="CR102">
        <v>0</v>
      </c>
      <c r="CS102">
        <v>4</v>
      </c>
      <c r="CT102">
        <v>0</v>
      </c>
      <c r="CU102">
        <v>0</v>
      </c>
      <c r="CV102">
        <v>4</v>
      </c>
      <c r="CW102">
        <v>0</v>
      </c>
      <c r="CX102">
        <v>0</v>
      </c>
      <c r="CY102">
        <v>4</v>
      </c>
      <c r="CZ102">
        <v>0</v>
      </c>
      <c r="DA102">
        <v>0</v>
      </c>
      <c r="DB102">
        <v>4</v>
      </c>
      <c r="DC102">
        <v>0</v>
      </c>
      <c r="DD102">
        <v>0</v>
      </c>
      <c r="DE102">
        <v>4</v>
      </c>
      <c r="DF102">
        <v>0</v>
      </c>
      <c r="DG102">
        <v>0</v>
      </c>
      <c r="DH102">
        <v>4</v>
      </c>
      <c r="DI102">
        <v>0</v>
      </c>
      <c r="DJ102">
        <v>0</v>
      </c>
      <c r="DK102">
        <v>4</v>
      </c>
      <c r="DL102">
        <v>8</v>
      </c>
      <c r="DM102" t="s">
        <v>172</v>
      </c>
      <c r="DO102" t="s">
        <v>177</v>
      </c>
      <c r="DP102" t="s">
        <v>173</v>
      </c>
      <c r="DQ102" t="s">
        <v>173</v>
      </c>
      <c r="DR102">
        <v>4</v>
      </c>
      <c r="DS102">
        <v>4</v>
      </c>
      <c r="DT102">
        <v>12</v>
      </c>
      <c r="DU102">
        <v>4</v>
      </c>
      <c r="DV102">
        <v>0</v>
      </c>
      <c r="DW102">
        <v>0</v>
      </c>
      <c r="DX102">
        <v>0</v>
      </c>
      <c r="DY102">
        <v>4</v>
      </c>
      <c r="DZ102">
        <v>2</v>
      </c>
      <c r="EA102">
        <v>0</v>
      </c>
      <c r="EB102">
        <v>0</v>
      </c>
      <c r="EC102">
        <v>0</v>
      </c>
      <c r="ED102">
        <v>1</v>
      </c>
      <c r="EE102">
        <v>0</v>
      </c>
      <c r="EF102">
        <v>1</v>
      </c>
      <c r="EG102">
        <v>0</v>
      </c>
      <c r="EH102">
        <v>4</v>
      </c>
      <c r="EI102" t="s">
        <v>173</v>
      </c>
      <c r="EJ102">
        <v>90.96</v>
      </c>
      <c r="EK102" t="s">
        <v>177</v>
      </c>
      <c r="EL102">
        <v>4</v>
      </c>
      <c r="EM102" t="s">
        <v>177</v>
      </c>
      <c r="EN102">
        <v>2</v>
      </c>
      <c r="EO102">
        <v>27</v>
      </c>
      <c r="EP102">
        <v>3</v>
      </c>
      <c r="EQ102">
        <v>0</v>
      </c>
      <c r="ER102">
        <v>0</v>
      </c>
      <c r="ES102">
        <v>0</v>
      </c>
      <c r="ET102">
        <v>0</v>
      </c>
      <c r="EU102">
        <v>0</v>
      </c>
      <c r="EV102">
        <v>0</v>
      </c>
      <c r="EW102">
        <v>4</v>
      </c>
      <c r="EX102" t="s">
        <v>173</v>
      </c>
      <c r="EY102" t="s">
        <v>173</v>
      </c>
      <c r="EZ102">
        <v>15</v>
      </c>
      <c r="FA102">
        <v>160</v>
      </c>
      <c r="FB102" t="s">
        <v>177</v>
      </c>
      <c r="FC102">
        <v>11</v>
      </c>
      <c r="FD102">
        <v>15.16</v>
      </c>
      <c r="FE102" t="s">
        <v>173</v>
      </c>
      <c r="FG102" t="s">
        <v>177</v>
      </c>
      <c r="FH102">
        <v>1420</v>
      </c>
      <c r="FI102" t="s">
        <v>177</v>
      </c>
      <c r="FJ102">
        <v>1190</v>
      </c>
      <c r="FK102" t="s">
        <v>186</v>
      </c>
      <c r="FL102" t="s">
        <v>172</v>
      </c>
      <c r="FM102" t="s">
        <v>177</v>
      </c>
      <c r="FN102" t="s">
        <v>177</v>
      </c>
      <c r="FO102" t="s">
        <v>617</v>
      </c>
      <c r="FP102" t="s">
        <v>618</v>
      </c>
    </row>
    <row r="103" spans="1:172" x14ac:dyDescent="0.2">
      <c r="A103" s="1">
        <v>102</v>
      </c>
      <c r="B103" t="s">
        <v>619</v>
      </c>
      <c r="C103" t="s">
        <v>173</v>
      </c>
      <c r="D103">
        <v>30</v>
      </c>
      <c r="E103" t="s">
        <v>172</v>
      </c>
      <c r="F103" t="s">
        <v>173</v>
      </c>
      <c r="G103" t="s">
        <v>175</v>
      </c>
      <c r="H103" t="s">
        <v>201</v>
      </c>
      <c r="I103" t="s">
        <v>192</v>
      </c>
      <c r="J103" t="s">
        <v>172</v>
      </c>
      <c r="K103" t="s">
        <v>172</v>
      </c>
      <c r="L103" t="s">
        <v>173</v>
      </c>
      <c r="M103" t="s">
        <v>177</v>
      </c>
      <c r="N103">
        <v>100</v>
      </c>
      <c r="O103" t="s">
        <v>177</v>
      </c>
      <c r="P103">
        <v>100</v>
      </c>
      <c r="Q103" t="s">
        <v>177</v>
      </c>
      <c r="R103">
        <v>100</v>
      </c>
      <c r="S103" t="s">
        <v>173</v>
      </c>
      <c r="T103" t="s">
        <v>173</v>
      </c>
      <c r="U103" t="s">
        <v>193</v>
      </c>
      <c r="V103" t="s">
        <v>194</v>
      </c>
      <c r="W103" t="s">
        <v>177</v>
      </c>
      <c r="X103" t="s">
        <v>177</v>
      </c>
      <c r="Y103">
        <v>23</v>
      </c>
      <c r="Z103" t="s">
        <v>177</v>
      </c>
      <c r="AA103" t="s">
        <v>177</v>
      </c>
      <c r="AB103">
        <v>0</v>
      </c>
      <c r="AC103" t="s">
        <v>177</v>
      </c>
      <c r="AD103" t="s">
        <v>177</v>
      </c>
      <c r="AE103">
        <v>91.3</v>
      </c>
      <c r="AF103" t="s">
        <v>177</v>
      </c>
      <c r="AG103" t="s">
        <v>177</v>
      </c>
      <c r="AH103">
        <v>23</v>
      </c>
      <c r="AI103" t="s">
        <v>177</v>
      </c>
      <c r="AJ103" t="s">
        <v>177</v>
      </c>
      <c r="AK103">
        <v>91.3</v>
      </c>
      <c r="AL103">
        <v>100</v>
      </c>
      <c r="AM103" t="s">
        <v>172</v>
      </c>
      <c r="AN103" t="s">
        <v>172</v>
      </c>
      <c r="AO103" t="s">
        <v>195</v>
      </c>
      <c r="AP103">
        <v>10</v>
      </c>
      <c r="AQ103" t="s">
        <v>196</v>
      </c>
      <c r="AR103" t="s">
        <v>173</v>
      </c>
      <c r="AS103" t="s">
        <v>172</v>
      </c>
      <c r="AT103" t="s">
        <v>172</v>
      </c>
      <c r="AU103" t="s">
        <v>172</v>
      </c>
      <c r="AW103">
        <v>74</v>
      </c>
      <c r="AX103" t="s">
        <v>177</v>
      </c>
      <c r="AY103">
        <v>433</v>
      </c>
      <c r="AZ103" t="s">
        <v>177</v>
      </c>
      <c r="BA103">
        <v>305</v>
      </c>
      <c r="BB103" t="s">
        <v>177</v>
      </c>
      <c r="BC103">
        <v>100</v>
      </c>
      <c r="BD103" t="s">
        <v>177</v>
      </c>
      <c r="BE103">
        <v>36000</v>
      </c>
      <c r="BF103" t="s">
        <v>173</v>
      </c>
      <c r="BG103" t="s">
        <v>172</v>
      </c>
      <c r="BH103" t="s">
        <v>172</v>
      </c>
      <c r="BK103" t="s">
        <v>177</v>
      </c>
      <c r="BL103">
        <v>15</v>
      </c>
      <c r="BM103" t="s">
        <v>173</v>
      </c>
      <c r="BN103" t="s">
        <v>184</v>
      </c>
      <c r="BO103" t="s">
        <v>185</v>
      </c>
      <c r="BQ103">
        <v>0</v>
      </c>
      <c r="BR103">
        <v>1</v>
      </c>
      <c r="BS103">
        <v>0</v>
      </c>
      <c r="BT103">
        <v>13146</v>
      </c>
      <c r="BU103">
        <v>14553</v>
      </c>
      <c r="BV103">
        <v>15334</v>
      </c>
      <c r="BW103">
        <v>15201</v>
      </c>
      <c r="BX103">
        <v>14619</v>
      </c>
      <c r="BY103">
        <v>14763</v>
      </c>
      <c r="BZ103">
        <v>13367</v>
      </c>
      <c r="CA103" t="s">
        <v>173</v>
      </c>
      <c r="CB103">
        <v>0</v>
      </c>
      <c r="CC103">
        <v>0</v>
      </c>
      <c r="CD103">
        <v>10</v>
      </c>
      <c r="CE103">
        <v>0</v>
      </c>
      <c r="CF103">
        <v>0</v>
      </c>
      <c r="CG103">
        <v>10</v>
      </c>
      <c r="CH103">
        <v>0</v>
      </c>
      <c r="CI103">
        <v>0</v>
      </c>
      <c r="CJ103">
        <v>10</v>
      </c>
      <c r="CK103">
        <v>0</v>
      </c>
      <c r="CL103">
        <v>0</v>
      </c>
      <c r="CM103">
        <v>10</v>
      </c>
      <c r="CN103">
        <v>0</v>
      </c>
      <c r="CO103">
        <v>0</v>
      </c>
      <c r="CP103">
        <v>10</v>
      </c>
      <c r="CQ103">
        <v>0</v>
      </c>
      <c r="CR103">
        <v>0</v>
      </c>
      <c r="CS103">
        <v>10</v>
      </c>
      <c r="CT103">
        <v>0</v>
      </c>
      <c r="CU103">
        <v>0</v>
      </c>
      <c r="CV103">
        <v>10</v>
      </c>
      <c r="CW103">
        <v>0</v>
      </c>
      <c r="CX103">
        <v>0</v>
      </c>
      <c r="CY103">
        <v>10</v>
      </c>
      <c r="CZ103">
        <v>0</v>
      </c>
      <c r="DA103">
        <v>0</v>
      </c>
      <c r="DB103">
        <v>10</v>
      </c>
      <c r="DC103">
        <v>0</v>
      </c>
      <c r="DD103">
        <v>0</v>
      </c>
      <c r="DE103">
        <v>10</v>
      </c>
      <c r="DF103">
        <v>0</v>
      </c>
      <c r="DG103">
        <v>0</v>
      </c>
      <c r="DH103">
        <v>10</v>
      </c>
      <c r="DI103">
        <v>0</v>
      </c>
      <c r="DJ103">
        <v>0</v>
      </c>
      <c r="DK103">
        <v>10</v>
      </c>
      <c r="DL103">
        <v>30</v>
      </c>
      <c r="DM103" t="s">
        <v>172</v>
      </c>
      <c r="DO103" t="s">
        <v>177</v>
      </c>
      <c r="DP103" t="s">
        <v>173</v>
      </c>
      <c r="DQ103" t="s">
        <v>173</v>
      </c>
      <c r="DR103">
        <v>13</v>
      </c>
      <c r="DS103">
        <v>1</v>
      </c>
      <c r="DT103">
        <v>4018</v>
      </c>
      <c r="DU103">
        <v>345</v>
      </c>
      <c r="DV103">
        <v>2090</v>
      </c>
      <c r="DW103">
        <v>0</v>
      </c>
      <c r="DX103">
        <v>15</v>
      </c>
      <c r="DY103">
        <v>170</v>
      </c>
      <c r="DZ103">
        <v>18</v>
      </c>
      <c r="EA103">
        <v>11</v>
      </c>
      <c r="EB103">
        <v>10</v>
      </c>
      <c r="EC103">
        <v>31</v>
      </c>
      <c r="ED103">
        <v>13</v>
      </c>
      <c r="EE103">
        <v>12</v>
      </c>
      <c r="EF103">
        <v>51</v>
      </c>
      <c r="EG103">
        <v>3</v>
      </c>
      <c r="EH103">
        <v>12</v>
      </c>
      <c r="EI103" t="s">
        <v>173</v>
      </c>
      <c r="EJ103">
        <v>100</v>
      </c>
      <c r="EK103" t="s">
        <v>177</v>
      </c>
      <c r="EL103">
        <v>5</v>
      </c>
      <c r="EM103" t="s">
        <v>177</v>
      </c>
      <c r="EN103">
        <v>0</v>
      </c>
      <c r="EO103">
        <v>433</v>
      </c>
      <c r="EP103">
        <v>433</v>
      </c>
      <c r="EQ103">
        <v>1</v>
      </c>
      <c r="ER103">
        <v>0</v>
      </c>
      <c r="ES103">
        <v>0</v>
      </c>
      <c r="ET103">
        <v>0</v>
      </c>
      <c r="EU103">
        <v>0</v>
      </c>
      <c r="EV103">
        <v>0</v>
      </c>
      <c r="EW103">
        <v>10</v>
      </c>
      <c r="EX103" t="s">
        <v>173</v>
      </c>
      <c r="EY103" t="s">
        <v>173</v>
      </c>
      <c r="EZ103">
        <v>15</v>
      </c>
      <c r="FA103">
        <v>404</v>
      </c>
      <c r="FB103" t="s">
        <v>177</v>
      </c>
      <c r="FC103">
        <v>15</v>
      </c>
      <c r="FD103">
        <v>15.17</v>
      </c>
      <c r="FE103" t="s">
        <v>173</v>
      </c>
      <c r="FG103" t="s">
        <v>173</v>
      </c>
      <c r="FI103" t="s">
        <v>177</v>
      </c>
      <c r="FJ103">
        <v>3182</v>
      </c>
      <c r="FK103" t="s">
        <v>186</v>
      </c>
      <c r="FL103" t="s">
        <v>172</v>
      </c>
      <c r="FM103" t="s">
        <v>177</v>
      </c>
      <c r="FN103" t="s">
        <v>177</v>
      </c>
      <c r="FO103" t="s">
        <v>620</v>
      </c>
      <c r="FP103" t="s">
        <v>621</v>
      </c>
    </row>
    <row r="104" spans="1:172" x14ac:dyDescent="0.2">
      <c r="A104" s="1">
        <v>103</v>
      </c>
      <c r="B104" t="s">
        <v>622</v>
      </c>
      <c r="C104" t="s">
        <v>173</v>
      </c>
      <c r="D104">
        <v>90</v>
      </c>
      <c r="E104" t="s">
        <v>172</v>
      </c>
      <c r="F104" t="s">
        <v>173</v>
      </c>
      <c r="G104" t="s">
        <v>175</v>
      </c>
      <c r="H104" t="s">
        <v>201</v>
      </c>
      <c r="I104" t="s">
        <v>192</v>
      </c>
      <c r="J104" t="s">
        <v>172</v>
      </c>
      <c r="K104" t="s">
        <v>172</v>
      </c>
      <c r="L104" t="s">
        <v>173</v>
      </c>
      <c r="M104" t="s">
        <v>177</v>
      </c>
      <c r="N104">
        <v>100</v>
      </c>
      <c r="O104" t="s">
        <v>177</v>
      </c>
      <c r="P104">
        <v>100</v>
      </c>
      <c r="Q104" t="s">
        <v>173</v>
      </c>
      <c r="S104" t="s">
        <v>173</v>
      </c>
      <c r="T104" t="s">
        <v>173</v>
      </c>
      <c r="U104" t="s">
        <v>193</v>
      </c>
      <c r="V104" t="s">
        <v>194</v>
      </c>
      <c r="W104" t="s">
        <v>177</v>
      </c>
      <c r="X104" t="s">
        <v>177</v>
      </c>
      <c r="Y104">
        <v>6</v>
      </c>
      <c r="Z104" t="s">
        <v>177</v>
      </c>
      <c r="AA104" t="s">
        <v>177</v>
      </c>
      <c r="AB104">
        <v>6</v>
      </c>
      <c r="AC104" t="s">
        <v>177</v>
      </c>
      <c r="AD104" t="s">
        <v>177</v>
      </c>
      <c r="AE104">
        <v>50</v>
      </c>
      <c r="AF104" t="s">
        <v>177</v>
      </c>
      <c r="AG104" t="s">
        <v>177</v>
      </c>
      <c r="AH104">
        <v>6</v>
      </c>
      <c r="AI104" t="s">
        <v>177</v>
      </c>
      <c r="AJ104" t="s">
        <v>177</v>
      </c>
      <c r="AK104">
        <v>50</v>
      </c>
      <c r="AL104">
        <v>100</v>
      </c>
      <c r="AM104" t="s">
        <v>172</v>
      </c>
      <c r="AN104" t="s">
        <v>172</v>
      </c>
      <c r="AO104" t="s">
        <v>195</v>
      </c>
      <c r="AP104">
        <v>11</v>
      </c>
      <c r="AQ104" t="s">
        <v>196</v>
      </c>
      <c r="AR104" t="s">
        <v>172</v>
      </c>
      <c r="AS104" t="s">
        <v>172</v>
      </c>
      <c r="AT104" t="s">
        <v>172</v>
      </c>
      <c r="AU104" t="s">
        <v>172</v>
      </c>
      <c r="AV104" t="s">
        <v>623</v>
      </c>
      <c r="AW104">
        <v>77</v>
      </c>
      <c r="AX104" t="s">
        <v>177</v>
      </c>
      <c r="AY104">
        <v>551</v>
      </c>
      <c r="AZ104" t="s">
        <v>177</v>
      </c>
      <c r="BA104">
        <v>455</v>
      </c>
      <c r="BB104" t="s">
        <v>177</v>
      </c>
      <c r="BC104">
        <v>100</v>
      </c>
      <c r="BD104" t="s">
        <v>177</v>
      </c>
      <c r="BE104">
        <v>32523</v>
      </c>
      <c r="BF104" t="s">
        <v>172</v>
      </c>
      <c r="BG104" t="s">
        <v>172</v>
      </c>
      <c r="BH104" t="s">
        <v>173</v>
      </c>
      <c r="BI104" t="s">
        <v>202</v>
      </c>
      <c r="BJ104" t="s">
        <v>624</v>
      </c>
      <c r="BK104" t="s">
        <v>177</v>
      </c>
      <c r="BL104">
        <v>30</v>
      </c>
      <c r="BM104" t="s">
        <v>173</v>
      </c>
      <c r="BN104" t="s">
        <v>184</v>
      </c>
      <c r="BO104" t="s">
        <v>185</v>
      </c>
      <c r="BQ104">
        <v>0</v>
      </c>
      <c r="BR104">
        <v>38</v>
      </c>
      <c r="BS104">
        <v>0</v>
      </c>
      <c r="BT104">
        <v>8242</v>
      </c>
      <c r="BU104">
        <v>8307</v>
      </c>
      <c r="BV104">
        <v>8354</v>
      </c>
      <c r="BW104">
        <v>8468</v>
      </c>
      <c r="BX104">
        <v>8207</v>
      </c>
      <c r="BY104">
        <v>8322</v>
      </c>
      <c r="BZ104">
        <v>35068</v>
      </c>
      <c r="CA104" t="s">
        <v>173</v>
      </c>
      <c r="CB104">
        <v>0</v>
      </c>
      <c r="CC104">
        <v>0</v>
      </c>
      <c r="CD104">
        <v>7</v>
      </c>
      <c r="CE104">
        <v>0</v>
      </c>
      <c r="CF104">
        <v>0</v>
      </c>
      <c r="CG104">
        <v>7</v>
      </c>
      <c r="CH104">
        <v>0</v>
      </c>
      <c r="CI104">
        <v>0</v>
      </c>
      <c r="CJ104">
        <v>7</v>
      </c>
      <c r="CK104">
        <v>0</v>
      </c>
      <c r="CL104">
        <v>0</v>
      </c>
      <c r="CM104">
        <v>8</v>
      </c>
      <c r="CN104">
        <v>0</v>
      </c>
      <c r="CO104">
        <v>0</v>
      </c>
      <c r="CP104">
        <v>5</v>
      </c>
      <c r="CQ104">
        <v>0</v>
      </c>
      <c r="CR104">
        <v>0</v>
      </c>
      <c r="CS104">
        <v>7</v>
      </c>
      <c r="CT104">
        <v>0</v>
      </c>
      <c r="CU104">
        <v>0</v>
      </c>
      <c r="CV104">
        <v>7</v>
      </c>
      <c r="CW104">
        <v>0</v>
      </c>
      <c r="CX104">
        <v>0</v>
      </c>
      <c r="CY104">
        <v>7</v>
      </c>
      <c r="CZ104">
        <v>0</v>
      </c>
      <c r="DA104">
        <v>0</v>
      </c>
      <c r="DB104">
        <v>7</v>
      </c>
      <c r="DC104">
        <v>0</v>
      </c>
      <c r="DD104">
        <v>0</v>
      </c>
      <c r="DE104">
        <v>7</v>
      </c>
      <c r="DF104">
        <v>0</v>
      </c>
      <c r="DG104">
        <v>0</v>
      </c>
      <c r="DH104">
        <v>7</v>
      </c>
      <c r="DI104">
        <v>0</v>
      </c>
      <c r="DJ104">
        <v>0</v>
      </c>
      <c r="DK104">
        <v>7</v>
      </c>
      <c r="DL104">
        <v>15</v>
      </c>
      <c r="DM104" t="s">
        <v>172</v>
      </c>
      <c r="DO104" t="s">
        <v>177</v>
      </c>
      <c r="DP104" t="s">
        <v>173</v>
      </c>
      <c r="DQ104" t="s">
        <v>173</v>
      </c>
      <c r="DR104">
        <v>12</v>
      </c>
      <c r="DS104">
        <v>1</v>
      </c>
      <c r="DT104">
        <v>263</v>
      </c>
      <c r="DU104">
        <v>43</v>
      </c>
      <c r="DV104">
        <v>263</v>
      </c>
      <c r="DW104">
        <v>0</v>
      </c>
      <c r="DX104">
        <v>1</v>
      </c>
      <c r="DY104">
        <v>29</v>
      </c>
      <c r="DZ104">
        <v>0</v>
      </c>
      <c r="EA104">
        <v>0</v>
      </c>
      <c r="EB104">
        <v>0</v>
      </c>
      <c r="EC104">
        <v>0</v>
      </c>
      <c r="ED104">
        <v>3</v>
      </c>
      <c r="EE104">
        <v>0</v>
      </c>
      <c r="EF104">
        <v>1</v>
      </c>
      <c r="EG104">
        <v>0</v>
      </c>
      <c r="EH104">
        <v>27</v>
      </c>
      <c r="EI104" t="s">
        <v>173</v>
      </c>
      <c r="EJ104">
        <v>90</v>
      </c>
      <c r="EK104" t="s">
        <v>177</v>
      </c>
      <c r="EL104">
        <v>9</v>
      </c>
      <c r="EM104" t="s">
        <v>177</v>
      </c>
      <c r="EN104">
        <v>1</v>
      </c>
      <c r="EO104">
        <v>844</v>
      </c>
      <c r="EP104">
        <v>150</v>
      </c>
      <c r="EQ104">
        <v>1</v>
      </c>
      <c r="ER104">
        <v>0</v>
      </c>
      <c r="ES104">
        <v>0</v>
      </c>
      <c r="ET104">
        <v>0</v>
      </c>
      <c r="EU104">
        <v>0</v>
      </c>
      <c r="EV104">
        <v>0</v>
      </c>
      <c r="EW104">
        <v>11</v>
      </c>
      <c r="EX104" t="s">
        <v>173</v>
      </c>
      <c r="EY104" t="s">
        <v>173</v>
      </c>
      <c r="EZ104">
        <v>20</v>
      </c>
      <c r="FA104">
        <v>40</v>
      </c>
      <c r="FB104" t="s">
        <v>177</v>
      </c>
      <c r="FC104">
        <v>16</v>
      </c>
      <c r="FD104">
        <v>16.579999999999998</v>
      </c>
      <c r="FE104" t="s">
        <v>173</v>
      </c>
      <c r="FG104" t="s">
        <v>177</v>
      </c>
      <c r="FH104">
        <v>4446</v>
      </c>
      <c r="FI104" t="s">
        <v>177</v>
      </c>
      <c r="FJ104">
        <v>6145</v>
      </c>
      <c r="FK104" t="s">
        <v>186</v>
      </c>
      <c r="FL104" t="s">
        <v>172</v>
      </c>
      <c r="FM104" t="s">
        <v>177</v>
      </c>
      <c r="FN104" t="s">
        <v>177</v>
      </c>
      <c r="FO104" t="s">
        <v>625</v>
      </c>
      <c r="FP104" t="s">
        <v>626</v>
      </c>
    </row>
    <row r="105" spans="1:172" x14ac:dyDescent="0.2">
      <c r="A105" s="1">
        <v>104</v>
      </c>
      <c r="B105" t="s">
        <v>627</v>
      </c>
      <c r="C105" t="s">
        <v>172</v>
      </c>
      <c r="E105" t="s">
        <v>173</v>
      </c>
      <c r="F105" t="s">
        <v>172</v>
      </c>
      <c r="G105" t="s">
        <v>190</v>
      </c>
      <c r="H105" t="s">
        <v>201</v>
      </c>
      <c r="I105" t="s">
        <v>176</v>
      </c>
      <c r="J105" t="s">
        <v>173</v>
      </c>
      <c r="K105" t="s">
        <v>172</v>
      </c>
      <c r="L105" t="s">
        <v>173</v>
      </c>
      <c r="M105" t="s">
        <v>177</v>
      </c>
      <c r="N105">
        <v>84</v>
      </c>
      <c r="O105" t="s">
        <v>177</v>
      </c>
      <c r="P105">
        <v>84</v>
      </c>
      <c r="Q105" t="s">
        <v>177</v>
      </c>
      <c r="R105">
        <v>85</v>
      </c>
      <c r="S105" t="s">
        <v>173</v>
      </c>
      <c r="T105" t="s">
        <v>173</v>
      </c>
      <c r="U105" t="s">
        <v>193</v>
      </c>
      <c r="V105" t="s">
        <v>194</v>
      </c>
      <c r="W105" t="s">
        <v>177</v>
      </c>
      <c r="X105" t="s">
        <v>177</v>
      </c>
      <c r="Y105">
        <v>1</v>
      </c>
      <c r="Z105" t="s">
        <v>177</v>
      </c>
      <c r="AA105" t="s">
        <v>177</v>
      </c>
      <c r="AB105">
        <v>1</v>
      </c>
      <c r="AC105" t="s">
        <v>177</v>
      </c>
      <c r="AD105" t="s">
        <v>177</v>
      </c>
      <c r="AE105">
        <v>100</v>
      </c>
      <c r="AF105" t="s">
        <v>177</v>
      </c>
      <c r="AG105" t="s">
        <v>177</v>
      </c>
      <c r="AH105">
        <v>1</v>
      </c>
      <c r="AI105" t="s">
        <v>177</v>
      </c>
      <c r="AJ105" t="s">
        <v>177</v>
      </c>
      <c r="AK105">
        <v>100</v>
      </c>
      <c r="AL105">
        <v>100</v>
      </c>
      <c r="AM105" t="s">
        <v>173</v>
      </c>
      <c r="AN105" t="s">
        <v>172</v>
      </c>
      <c r="AO105" t="s">
        <v>195</v>
      </c>
      <c r="AP105">
        <v>4</v>
      </c>
      <c r="AQ105" t="s">
        <v>181</v>
      </c>
      <c r="AR105" t="s">
        <v>173</v>
      </c>
      <c r="AS105" t="s">
        <v>172</v>
      </c>
      <c r="AT105" t="s">
        <v>173</v>
      </c>
      <c r="AU105" t="s">
        <v>172</v>
      </c>
      <c r="AW105">
        <v>29</v>
      </c>
      <c r="AX105" t="s">
        <v>177</v>
      </c>
      <c r="AY105">
        <v>148</v>
      </c>
      <c r="AZ105" t="s">
        <v>177</v>
      </c>
      <c r="BA105">
        <v>128</v>
      </c>
      <c r="BB105" t="s">
        <v>177</v>
      </c>
      <c r="BC105">
        <v>72</v>
      </c>
      <c r="BD105" t="s">
        <v>177</v>
      </c>
      <c r="BE105">
        <v>5097</v>
      </c>
      <c r="BF105" t="s">
        <v>172</v>
      </c>
      <c r="BG105" t="s">
        <v>172</v>
      </c>
      <c r="BH105" t="s">
        <v>173</v>
      </c>
      <c r="BI105" t="s">
        <v>628</v>
      </c>
      <c r="BJ105" t="s">
        <v>629</v>
      </c>
      <c r="BK105" t="s">
        <v>177</v>
      </c>
      <c r="BL105">
        <v>30</v>
      </c>
      <c r="BM105" t="s">
        <v>173</v>
      </c>
      <c r="BN105" t="s">
        <v>204</v>
      </c>
      <c r="BO105" t="s">
        <v>185</v>
      </c>
      <c r="BQ105">
        <v>0</v>
      </c>
      <c r="BR105">
        <v>5</v>
      </c>
      <c r="BS105">
        <v>0</v>
      </c>
      <c r="BT105">
        <v>4178</v>
      </c>
      <c r="BU105">
        <v>4137</v>
      </c>
      <c r="BV105">
        <v>4554</v>
      </c>
      <c r="BW105">
        <v>4559</v>
      </c>
      <c r="BX105">
        <v>4511</v>
      </c>
      <c r="BY105">
        <v>4545</v>
      </c>
      <c r="BZ105">
        <v>4600</v>
      </c>
      <c r="CA105" t="s">
        <v>173</v>
      </c>
      <c r="CB105">
        <v>0</v>
      </c>
      <c r="CC105">
        <v>0</v>
      </c>
      <c r="CD105">
        <v>1</v>
      </c>
      <c r="CE105">
        <v>0</v>
      </c>
      <c r="CF105">
        <v>0</v>
      </c>
      <c r="CG105">
        <v>1</v>
      </c>
      <c r="CH105">
        <v>0</v>
      </c>
      <c r="CI105">
        <v>0</v>
      </c>
      <c r="CJ105">
        <v>3</v>
      </c>
      <c r="CK105">
        <v>0</v>
      </c>
      <c r="CL105">
        <v>0</v>
      </c>
      <c r="CM105">
        <v>3</v>
      </c>
      <c r="CN105">
        <v>0</v>
      </c>
      <c r="CO105">
        <v>0</v>
      </c>
      <c r="CP105">
        <v>3</v>
      </c>
      <c r="CQ105">
        <v>0</v>
      </c>
      <c r="CR105">
        <v>0</v>
      </c>
      <c r="CS105">
        <v>2</v>
      </c>
      <c r="CT105">
        <v>0</v>
      </c>
      <c r="CU105">
        <v>0</v>
      </c>
      <c r="CV105">
        <v>1</v>
      </c>
      <c r="CW105">
        <v>0</v>
      </c>
      <c r="CX105">
        <v>0</v>
      </c>
      <c r="CY105">
        <v>1</v>
      </c>
      <c r="CZ105">
        <v>0</v>
      </c>
      <c r="DA105">
        <v>0</v>
      </c>
      <c r="DB105">
        <v>4</v>
      </c>
      <c r="DC105">
        <v>0</v>
      </c>
      <c r="DD105">
        <v>0</v>
      </c>
      <c r="DE105">
        <v>4</v>
      </c>
      <c r="DF105">
        <v>0</v>
      </c>
      <c r="DG105">
        <v>0</v>
      </c>
      <c r="DH105">
        <v>4</v>
      </c>
      <c r="DI105">
        <v>0</v>
      </c>
      <c r="DJ105">
        <v>0</v>
      </c>
      <c r="DK105">
        <v>3</v>
      </c>
      <c r="DL105">
        <v>3</v>
      </c>
      <c r="DM105" t="s">
        <v>172</v>
      </c>
      <c r="DO105" t="s">
        <v>177</v>
      </c>
      <c r="DP105" t="s">
        <v>173</v>
      </c>
      <c r="DQ105" t="s">
        <v>173</v>
      </c>
      <c r="DR105">
        <v>1</v>
      </c>
      <c r="DS105">
        <v>2</v>
      </c>
      <c r="DT105">
        <v>16</v>
      </c>
      <c r="DU105">
        <v>0</v>
      </c>
      <c r="DV105">
        <v>0</v>
      </c>
      <c r="DW105">
        <v>0</v>
      </c>
      <c r="DX105">
        <v>0</v>
      </c>
      <c r="DY105">
        <v>0</v>
      </c>
      <c r="DZ105">
        <v>5</v>
      </c>
      <c r="EA105">
        <v>0</v>
      </c>
      <c r="EB105">
        <v>1</v>
      </c>
      <c r="EC105">
        <v>0</v>
      </c>
      <c r="ED105">
        <v>4</v>
      </c>
      <c r="EE105">
        <v>0</v>
      </c>
      <c r="EF105">
        <v>3</v>
      </c>
      <c r="EG105">
        <v>0</v>
      </c>
      <c r="EH105">
        <v>0</v>
      </c>
      <c r="EI105" t="s">
        <v>173</v>
      </c>
      <c r="EJ105">
        <v>80</v>
      </c>
      <c r="EK105" t="s">
        <v>177</v>
      </c>
      <c r="EL105">
        <v>1</v>
      </c>
      <c r="EM105" t="s">
        <v>173</v>
      </c>
      <c r="EO105">
        <v>171</v>
      </c>
      <c r="EP105">
        <v>1</v>
      </c>
      <c r="EQ105">
        <v>0</v>
      </c>
      <c r="ER105">
        <v>0</v>
      </c>
      <c r="ES105">
        <v>0</v>
      </c>
      <c r="ET105">
        <v>0</v>
      </c>
      <c r="EU105">
        <v>0</v>
      </c>
      <c r="EV105">
        <v>0</v>
      </c>
      <c r="EW105">
        <v>4</v>
      </c>
      <c r="EX105" t="s">
        <v>173</v>
      </c>
      <c r="EY105" t="s">
        <v>173</v>
      </c>
      <c r="EZ105">
        <v>30</v>
      </c>
      <c r="FA105">
        <v>40</v>
      </c>
      <c r="FB105" t="s">
        <v>177</v>
      </c>
      <c r="FC105">
        <v>5</v>
      </c>
      <c r="FD105">
        <v>22</v>
      </c>
      <c r="FE105" t="s">
        <v>173</v>
      </c>
      <c r="FG105" t="s">
        <v>177</v>
      </c>
      <c r="FH105">
        <v>2250</v>
      </c>
      <c r="FI105" t="s">
        <v>177</v>
      </c>
      <c r="FJ105">
        <v>2152</v>
      </c>
      <c r="FK105" t="s">
        <v>186</v>
      </c>
      <c r="FL105" t="s">
        <v>172</v>
      </c>
      <c r="FM105" t="s">
        <v>177</v>
      </c>
      <c r="FN105" t="s">
        <v>177</v>
      </c>
      <c r="FO105" t="s">
        <v>630</v>
      </c>
      <c r="FP105" t="s">
        <v>631</v>
      </c>
    </row>
    <row r="106" spans="1:172" x14ac:dyDescent="0.2">
      <c r="A106" s="1">
        <v>105</v>
      </c>
      <c r="B106" t="s">
        <v>632</v>
      </c>
      <c r="C106" t="s">
        <v>172</v>
      </c>
      <c r="E106" t="s">
        <v>172</v>
      </c>
      <c r="F106" t="s">
        <v>173</v>
      </c>
      <c r="G106" t="s">
        <v>201</v>
      </c>
      <c r="H106" t="s">
        <v>201</v>
      </c>
      <c r="I106" t="s">
        <v>176</v>
      </c>
      <c r="J106" t="s">
        <v>172</v>
      </c>
      <c r="K106" t="s">
        <v>172</v>
      </c>
      <c r="L106" t="s">
        <v>173</v>
      </c>
      <c r="M106" t="s">
        <v>177</v>
      </c>
      <c r="N106">
        <v>80</v>
      </c>
      <c r="O106" t="s">
        <v>177</v>
      </c>
      <c r="P106">
        <v>80</v>
      </c>
      <c r="Q106" t="s">
        <v>177</v>
      </c>
      <c r="R106">
        <v>85</v>
      </c>
      <c r="S106" t="s">
        <v>172</v>
      </c>
      <c r="T106" t="s">
        <v>172</v>
      </c>
      <c r="U106" t="s">
        <v>193</v>
      </c>
      <c r="V106" t="s">
        <v>194</v>
      </c>
      <c r="W106" t="s">
        <v>177</v>
      </c>
      <c r="X106" t="s">
        <v>177</v>
      </c>
      <c r="Y106">
        <v>3</v>
      </c>
      <c r="Z106" t="s">
        <v>177</v>
      </c>
      <c r="AA106" t="s">
        <v>177</v>
      </c>
      <c r="AB106">
        <v>3</v>
      </c>
      <c r="AC106" t="s">
        <v>177</v>
      </c>
      <c r="AD106" t="s">
        <v>177</v>
      </c>
      <c r="AE106">
        <v>100</v>
      </c>
      <c r="AF106" t="s">
        <v>177</v>
      </c>
      <c r="AG106" t="s">
        <v>177</v>
      </c>
      <c r="AH106">
        <v>3</v>
      </c>
      <c r="AI106" t="s">
        <v>177</v>
      </c>
      <c r="AJ106" t="s">
        <v>177</v>
      </c>
      <c r="AK106">
        <v>100</v>
      </c>
      <c r="AL106">
        <v>11</v>
      </c>
      <c r="AM106" t="s">
        <v>173</v>
      </c>
      <c r="AN106" t="s">
        <v>172</v>
      </c>
      <c r="AO106" t="s">
        <v>195</v>
      </c>
      <c r="AP106">
        <v>11</v>
      </c>
      <c r="AQ106" t="s">
        <v>181</v>
      </c>
      <c r="AR106" t="s">
        <v>173</v>
      </c>
      <c r="AS106" t="s">
        <v>172</v>
      </c>
      <c r="AT106" t="s">
        <v>172</v>
      </c>
      <c r="AU106" t="s">
        <v>173</v>
      </c>
      <c r="AW106">
        <v>59</v>
      </c>
      <c r="AX106" t="s">
        <v>177</v>
      </c>
      <c r="AY106">
        <v>134</v>
      </c>
      <c r="AZ106" t="s">
        <v>177</v>
      </c>
      <c r="BA106">
        <v>225</v>
      </c>
      <c r="BB106" t="s">
        <v>177</v>
      </c>
      <c r="BC106">
        <v>90</v>
      </c>
      <c r="BD106" t="s">
        <v>177</v>
      </c>
      <c r="BE106">
        <v>10426</v>
      </c>
      <c r="BF106" t="s">
        <v>173</v>
      </c>
      <c r="BG106" t="s">
        <v>172</v>
      </c>
      <c r="BH106" t="s">
        <v>172</v>
      </c>
      <c r="BK106" t="s">
        <v>177</v>
      </c>
      <c r="BL106">
        <v>15</v>
      </c>
      <c r="BM106" t="s">
        <v>173</v>
      </c>
      <c r="BN106" t="s">
        <v>184</v>
      </c>
      <c r="BO106" t="s">
        <v>185</v>
      </c>
      <c r="BQ106">
        <v>0</v>
      </c>
      <c r="BR106">
        <v>10</v>
      </c>
      <c r="BS106">
        <v>0</v>
      </c>
      <c r="BT106">
        <v>12235</v>
      </c>
      <c r="BU106">
        <v>11895</v>
      </c>
      <c r="BV106">
        <v>9833</v>
      </c>
      <c r="BW106">
        <v>10081</v>
      </c>
      <c r="BX106">
        <v>10700</v>
      </c>
      <c r="BY106">
        <v>10083</v>
      </c>
      <c r="BZ106">
        <v>11350</v>
      </c>
      <c r="CA106" t="s">
        <v>173</v>
      </c>
      <c r="CB106">
        <v>0</v>
      </c>
      <c r="CC106">
        <v>0</v>
      </c>
      <c r="CD106">
        <v>11</v>
      </c>
      <c r="CE106">
        <v>0</v>
      </c>
      <c r="CF106">
        <v>0</v>
      </c>
      <c r="CG106">
        <v>11</v>
      </c>
      <c r="CH106">
        <v>0</v>
      </c>
      <c r="CI106">
        <v>0</v>
      </c>
      <c r="CJ106">
        <v>11</v>
      </c>
      <c r="CK106">
        <v>0</v>
      </c>
      <c r="CL106">
        <v>0</v>
      </c>
      <c r="CM106">
        <v>11</v>
      </c>
      <c r="CN106">
        <v>0</v>
      </c>
      <c r="CO106">
        <v>0</v>
      </c>
      <c r="CP106">
        <v>11</v>
      </c>
      <c r="CQ106">
        <v>0</v>
      </c>
      <c r="CR106">
        <v>0</v>
      </c>
      <c r="CS106">
        <v>11</v>
      </c>
      <c r="CT106">
        <v>0</v>
      </c>
      <c r="CU106">
        <v>0</v>
      </c>
      <c r="CV106">
        <v>11</v>
      </c>
      <c r="CW106">
        <v>0</v>
      </c>
      <c r="CX106">
        <v>0</v>
      </c>
      <c r="CY106">
        <v>11</v>
      </c>
      <c r="CZ106">
        <v>0</v>
      </c>
      <c r="DA106">
        <v>0</v>
      </c>
      <c r="DB106">
        <v>11</v>
      </c>
      <c r="DC106">
        <v>0</v>
      </c>
      <c r="DD106">
        <v>0</v>
      </c>
      <c r="DE106">
        <v>11</v>
      </c>
      <c r="DF106">
        <v>0</v>
      </c>
      <c r="DG106">
        <v>0</v>
      </c>
      <c r="DH106">
        <v>11</v>
      </c>
      <c r="DI106">
        <v>0</v>
      </c>
      <c r="DJ106">
        <v>0</v>
      </c>
      <c r="DK106">
        <v>11</v>
      </c>
      <c r="DL106">
        <v>1</v>
      </c>
      <c r="DM106" t="s">
        <v>172</v>
      </c>
      <c r="DO106" t="s">
        <v>177</v>
      </c>
      <c r="DP106" t="s">
        <v>173</v>
      </c>
      <c r="DQ106" t="s">
        <v>173</v>
      </c>
      <c r="DR106">
        <v>13</v>
      </c>
      <c r="DS106">
        <v>1</v>
      </c>
      <c r="DT106">
        <v>834</v>
      </c>
      <c r="DU106">
        <v>246</v>
      </c>
      <c r="DV106">
        <v>493</v>
      </c>
      <c r="DW106">
        <v>0</v>
      </c>
      <c r="DX106">
        <v>3</v>
      </c>
      <c r="DY106">
        <v>0</v>
      </c>
      <c r="DZ106">
        <v>11</v>
      </c>
      <c r="EA106">
        <v>5</v>
      </c>
      <c r="EB106">
        <v>18</v>
      </c>
      <c r="EC106">
        <v>15</v>
      </c>
      <c r="ED106">
        <v>49</v>
      </c>
      <c r="EE106">
        <v>0</v>
      </c>
      <c r="EF106">
        <v>27</v>
      </c>
      <c r="EG106">
        <v>7</v>
      </c>
      <c r="EH106">
        <v>111</v>
      </c>
      <c r="EI106" t="s">
        <v>173</v>
      </c>
      <c r="EJ106">
        <v>90</v>
      </c>
      <c r="EK106" t="s">
        <v>177</v>
      </c>
      <c r="EL106">
        <v>0</v>
      </c>
      <c r="EM106" t="s">
        <v>177</v>
      </c>
      <c r="EN106">
        <v>0</v>
      </c>
      <c r="EO106">
        <v>746</v>
      </c>
      <c r="EP106">
        <v>115</v>
      </c>
      <c r="EQ106">
        <v>1</v>
      </c>
      <c r="ER106">
        <v>0</v>
      </c>
      <c r="ES106">
        <v>0</v>
      </c>
      <c r="ET106">
        <v>0</v>
      </c>
      <c r="EU106">
        <v>0</v>
      </c>
      <c r="EV106">
        <v>0</v>
      </c>
      <c r="EW106">
        <v>11</v>
      </c>
      <c r="EX106" t="s">
        <v>173</v>
      </c>
      <c r="EY106" t="s">
        <v>172</v>
      </c>
      <c r="FA106">
        <v>440</v>
      </c>
      <c r="FB106" t="s">
        <v>177</v>
      </c>
      <c r="FC106">
        <v>23</v>
      </c>
      <c r="FD106">
        <v>17.14</v>
      </c>
      <c r="FE106" t="s">
        <v>177</v>
      </c>
      <c r="FF106">
        <v>178</v>
      </c>
      <c r="FG106" t="s">
        <v>177</v>
      </c>
      <c r="FH106">
        <v>2134</v>
      </c>
      <c r="FI106" t="s">
        <v>177</v>
      </c>
      <c r="FJ106">
        <v>1778</v>
      </c>
      <c r="FK106" t="s">
        <v>186</v>
      </c>
      <c r="FL106" t="s">
        <v>172</v>
      </c>
      <c r="FM106" t="s">
        <v>177</v>
      </c>
      <c r="FN106" t="s">
        <v>177</v>
      </c>
      <c r="FO106" t="s">
        <v>633</v>
      </c>
      <c r="FP106" t="s">
        <v>634</v>
      </c>
    </row>
    <row r="107" spans="1:172" x14ac:dyDescent="0.2">
      <c r="A107" s="1">
        <v>106</v>
      </c>
      <c r="B107" t="s">
        <v>635</v>
      </c>
      <c r="C107" t="s">
        <v>173</v>
      </c>
      <c r="D107">
        <v>30</v>
      </c>
      <c r="E107" t="s">
        <v>173</v>
      </c>
      <c r="F107" t="s">
        <v>173</v>
      </c>
      <c r="G107" t="s">
        <v>201</v>
      </c>
      <c r="H107" t="s">
        <v>201</v>
      </c>
      <c r="I107" t="s">
        <v>192</v>
      </c>
      <c r="J107" t="s">
        <v>172</v>
      </c>
      <c r="K107" t="s">
        <v>172</v>
      </c>
      <c r="L107" t="s">
        <v>173</v>
      </c>
      <c r="M107" t="s">
        <v>177</v>
      </c>
      <c r="N107">
        <v>96</v>
      </c>
      <c r="O107" t="s">
        <v>177</v>
      </c>
      <c r="P107">
        <v>96.25</v>
      </c>
      <c r="Q107" t="s">
        <v>177</v>
      </c>
      <c r="R107">
        <v>90</v>
      </c>
      <c r="S107" t="s">
        <v>173</v>
      </c>
      <c r="T107" t="s">
        <v>173</v>
      </c>
      <c r="U107" t="s">
        <v>193</v>
      </c>
      <c r="V107" t="s">
        <v>194</v>
      </c>
      <c r="W107" t="s">
        <v>177</v>
      </c>
      <c r="X107" t="s">
        <v>177</v>
      </c>
      <c r="Y107">
        <v>2</v>
      </c>
      <c r="Z107" t="s">
        <v>177</v>
      </c>
      <c r="AA107" t="s">
        <v>177</v>
      </c>
      <c r="AB107">
        <v>2</v>
      </c>
      <c r="AC107" t="s">
        <v>177</v>
      </c>
      <c r="AD107" t="s">
        <v>177</v>
      </c>
      <c r="AE107">
        <v>100</v>
      </c>
      <c r="AF107" t="s">
        <v>177</v>
      </c>
      <c r="AG107" t="s">
        <v>177</v>
      </c>
      <c r="AH107">
        <v>2</v>
      </c>
      <c r="AI107" t="s">
        <v>177</v>
      </c>
      <c r="AJ107" t="s">
        <v>177</v>
      </c>
      <c r="AK107">
        <v>100</v>
      </c>
      <c r="AL107">
        <v>7</v>
      </c>
      <c r="AM107" t="s">
        <v>172</v>
      </c>
      <c r="AN107" t="s">
        <v>172</v>
      </c>
      <c r="AO107" t="s">
        <v>180</v>
      </c>
      <c r="AP107">
        <v>6</v>
      </c>
      <c r="AQ107" t="s">
        <v>196</v>
      </c>
      <c r="AR107" t="s">
        <v>173</v>
      </c>
      <c r="AS107" t="s">
        <v>172</v>
      </c>
      <c r="AT107" t="s">
        <v>172</v>
      </c>
      <c r="AU107" t="s">
        <v>172</v>
      </c>
      <c r="AW107">
        <v>44</v>
      </c>
      <c r="AX107" t="s">
        <v>177</v>
      </c>
      <c r="AY107">
        <v>20</v>
      </c>
      <c r="AZ107" t="s">
        <v>177</v>
      </c>
      <c r="BA107">
        <v>20</v>
      </c>
      <c r="BB107" t="s">
        <v>177</v>
      </c>
      <c r="BC107">
        <v>94</v>
      </c>
      <c r="BD107" t="s">
        <v>173</v>
      </c>
      <c r="BF107" t="s">
        <v>173</v>
      </c>
      <c r="BG107" t="s">
        <v>172</v>
      </c>
      <c r="BH107" t="s">
        <v>172</v>
      </c>
      <c r="BK107" t="s">
        <v>177</v>
      </c>
      <c r="BL107">
        <v>30</v>
      </c>
      <c r="BM107" t="s">
        <v>173</v>
      </c>
      <c r="BN107" t="s">
        <v>311</v>
      </c>
      <c r="BO107" t="s">
        <v>185</v>
      </c>
      <c r="BQ107">
        <v>0</v>
      </c>
      <c r="BR107">
        <v>27</v>
      </c>
      <c r="BS107">
        <v>0</v>
      </c>
      <c r="BT107">
        <v>906</v>
      </c>
      <c r="BU107">
        <v>3058</v>
      </c>
      <c r="BV107">
        <v>3070</v>
      </c>
      <c r="BW107">
        <v>6471</v>
      </c>
      <c r="BX107">
        <v>8200</v>
      </c>
      <c r="BY107">
        <v>8243</v>
      </c>
      <c r="BZ107">
        <v>4000</v>
      </c>
      <c r="CA107" t="s">
        <v>172</v>
      </c>
      <c r="CB107">
        <v>0</v>
      </c>
      <c r="CC107">
        <v>0</v>
      </c>
      <c r="CD107">
        <v>6</v>
      </c>
      <c r="CE107">
        <v>0</v>
      </c>
      <c r="CF107">
        <v>0</v>
      </c>
      <c r="CG107">
        <v>6</v>
      </c>
      <c r="CH107">
        <v>0</v>
      </c>
      <c r="CI107">
        <v>0</v>
      </c>
      <c r="CJ107">
        <v>6</v>
      </c>
      <c r="CK107">
        <v>0</v>
      </c>
      <c r="CL107">
        <v>0</v>
      </c>
      <c r="CM107">
        <v>6</v>
      </c>
      <c r="CN107">
        <v>0</v>
      </c>
      <c r="CO107">
        <v>0</v>
      </c>
      <c r="CP107">
        <v>6</v>
      </c>
      <c r="CQ107">
        <v>0</v>
      </c>
      <c r="CR107">
        <v>0</v>
      </c>
      <c r="CS107">
        <v>6</v>
      </c>
      <c r="CT107">
        <v>0</v>
      </c>
      <c r="CU107">
        <v>0</v>
      </c>
      <c r="CV107">
        <v>6</v>
      </c>
      <c r="CW107">
        <v>0</v>
      </c>
      <c r="CX107">
        <v>0</v>
      </c>
      <c r="CY107">
        <v>6</v>
      </c>
      <c r="CZ107">
        <v>0</v>
      </c>
      <c r="DA107">
        <v>0</v>
      </c>
      <c r="DB107">
        <v>6</v>
      </c>
      <c r="DC107">
        <v>0</v>
      </c>
      <c r="DD107">
        <v>0</v>
      </c>
      <c r="DE107">
        <v>6</v>
      </c>
      <c r="DF107">
        <v>0</v>
      </c>
      <c r="DG107">
        <v>0</v>
      </c>
      <c r="DH107">
        <v>6</v>
      </c>
      <c r="DI107">
        <v>0</v>
      </c>
      <c r="DJ107">
        <v>0</v>
      </c>
      <c r="DK107">
        <v>6</v>
      </c>
      <c r="DL107">
        <v>45</v>
      </c>
      <c r="DM107" t="s">
        <v>172</v>
      </c>
      <c r="DO107" t="s">
        <v>177</v>
      </c>
      <c r="DP107" t="s">
        <v>173</v>
      </c>
      <c r="DQ107" t="s">
        <v>173</v>
      </c>
      <c r="DR107">
        <v>9</v>
      </c>
      <c r="DS107">
        <v>1</v>
      </c>
      <c r="DT107">
        <v>108</v>
      </c>
      <c r="DU107">
        <v>0</v>
      </c>
      <c r="DV107">
        <v>108</v>
      </c>
      <c r="DW107">
        <v>0</v>
      </c>
      <c r="DX107">
        <v>0</v>
      </c>
      <c r="DY107">
        <v>0</v>
      </c>
      <c r="DZ107">
        <v>0</v>
      </c>
      <c r="EA107">
        <v>0</v>
      </c>
      <c r="EB107">
        <v>0</v>
      </c>
      <c r="EC107">
        <v>0</v>
      </c>
      <c r="ED107">
        <v>0</v>
      </c>
      <c r="EE107">
        <v>0</v>
      </c>
      <c r="EF107">
        <v>0</v>
      </c>
      <c r="EG107">
        <v>0</v>
      </c>
      <c r="EH107">
        <v>0</v>
      </c>
      <c r="EI107" t="s">
        <v>173</v>
      </c>
      <c r="EJ107">
        <v>96</v>
      </c>
      <c r="EK107" t="s">
        <v>177</v>
      </c>
      <c r="EL107">
        <v>3</v>
      </c>
      <c r="EM107" t="s">
        <v>173</v>
      </c>
      <c r="EO107">
        <v>35</v>
      </c>
      <c r="EP107">
        <v>20</v>
      </c>
      <c r="EQ107">
        <v>0</v>
      </c>
      <c r="ER107">
        <v>0</v>
      </c>
      <c r="ES107">
        <v>0</v>
      </c>
      <c r="ET107">
        <v>0</v>
      </c>
      <c r="EU107">
        <v>0</v>
      </c>
      <c r="EV107">
        <v>0</v>
      </c>
      <c r="EW107">
        <v>6</v>
      </c>
      <c r="EX107" t="s">
        <v>173</v>
      </c>
      <c r="EY107" t="s">
        <v>172</v>
      </c>
      <c r="FA107">
        <v>0</v>
      </c>
      <c r="FB107" t="s">
        <v>177</v>
      </c>
      <c r="FC107">
        <v>7</v>
      </c>
      <c r="FD107">
        <v>28.6</v>
      </c>
      <c r="FE107" t="s">
        <v>173</v>
      </c>
      <c r="FG107" t="s">
        <v>177</v>
      </c>
      <c r="FH107">
        <v>2077</v>
      </c>
      <c r="FI107" t="s">
        <v>177</v>
      </c>
      <c r="FJ107">
        <v>2070</v>
      </c>
      <c r="FK107" t="s">
        <v>186</v>
      </c>
      <c r="FL107" t="s">
        <v>172</v>
      </c>
      <c r="FM107" t="s">
        <v>177</v>
      </c>
      <c r="FN107" t="s">
        <v>177</v>
      </c>
      <c r="FO107" t="s">
        <v>636</v>
      </c>
      <c r="FP107" t="s">
        <v>637</v>
      </c>
    </row>
    <row r="108" spans="1:172" x14ac:dyDescent="0.2">
      <c r="A108" s="1">
        <v>107</v>
      </c>
      <c r="B108" t="s">
        <v>638</v>
      </c>
      <c r="C108" t="s">
        <v>173</v>
      </c>
      <c r="D108">
        <v>20</v>
      </c>
      <c r="E108" t="s">
        <v>172</v>
      </c>
      <c r="F108" t="s">
        <v>173</v>
      </c>
      <c r="G108" t="s">
        <v>175</v>
      </c>
      <c r="H108" t="s">
        <v>174</v>
      </c>
      <c r="I108" t="s">
        <v>176</v>
      </c>
      <c r="J108" t="s">
        <v>172</v>
      </c>
      <c r="K108" t="s">
        <v>172</v>
      </c>
      <c r="L108" t="s">
        <v>173</v>
      </c>
      <c r="M108" t="s">
        <v>173</v>
      </c>
      <c r="O108" t="s">
        <v>173</v>
      </c>
      <c r="Q108" t="s">
        <v>173</v>
      </c>
      <c r="S108" t="s">
        <v>172</v>
      </c>
      <c r="T108" t="s">
        <v>172</v>
      </c>
      <c r="U108" t="s">
        <v>193</v>
      </c>
      <c r="V108" t="s">
        <v>206</v>
      </c>
      <c r="W108" t="s">
        <v>177</v>
      </c>
      <c r="X108" t="s">
        <v>177</v>
      </c>
      <c r="Y108">
        <v>20</v>
      </c>
      <c r="Z108" t="s">
        <v>177</v>
      </c>
      <c r="AA108" t="s">
        <v>177</v>
      </c>
      <c r="AB108">
        <v>13</v>
      </c>
      <c r="AC108" t="s">
        <v>177</v>
      </c>
      <c r="AD108" t="s">
        <v>177</v>
      </c>
      <c r="AE108">
        <v>100</v>
      </c>
      <c r="AF108" t="s">
        <v>177</v>
      </c>
      <c r="AG108" t="s">
        <v>177</v>
      </c>
      <c r="AH108">
        <v>17</v>
      </c>
      <c r="AI108" t="s">
        <v>177</v>
      </c>
      <c r="AJ108" t="s">
        <v>177</v>
      </c>
      <c r="AK108">
        <v>100</v>
      </c>
      <c r="AL108">
        <v>75</v>
      </c>
      <c r="AM108" t="s">
        <v>172</v>
      </c>
      <c r="AN108" t="s">
        <v>172</v>
      </c>
      <c r="AO108" t="s">
        <v>195</v>
      </c>
      <c r="AP108">
        <v>9</v>
      </c>
      <c r="AQ108" t="s">
        <v>196</v>
      </c>
      <c r="AR108" t="s">
        <v>173</v>
      </c>
      <c r="AS108" t="s">
        <v>172</v>
      </c>
      <c r="AT108" t="s">
        <v>172</v>
      </c>
      <c r="AU108" t="s">
        <v>172</v>
      </c>
      <c r="AW108">
        <v>67</v>
      </c>
      <c r="AX108" t="s">
        <v>177</v>
      </c>
      <c r="AY108">
        <v>632</v>
      </c>
      <c r="AZ108" t="s">
        <v>177</v>
      </c>
      <c r="BA108">
        <v>351</v>
      </c>
      <c r="BB108" t="s">
        <v>177</v>
      </c>
      <c r="BC108">
        <v>109.62</v>
      </c>
      <c r="BD108" t="s">
        <v>177</v>
      </c>
      <c r="BE108">
        <v>22279</v>
      </c>
      <c r="BF108" t="s">
        <v>173</v>
      </c>
      <c r="BG108" t="s">
        <v>172</v>
      </c>
      <c r="BH108" t="s">
        <v>173</v>
      </c>
      <c r="BI108" t="s">
        <v>639</v>
      </c>
      <c r="BJ108" t="s">
        <v>640</v>
      </c>
      <c r="BK108" t="s">
        <v>177</v>
      </c>
      <c r="BL108">
        <v>15</v>
      </c>
      <c r="BM108" t="s">
        <v>173</v>
      </c>
      <c r="BN108" t="s">
        <v>204</v>
      </c>
      <c r="BO108" t="s">
        <v>185</v>
      </c>
      <c r="BQ108">
        <v>0</v>
      </c>
      <c r="BR108">
        <v>0</v>
      </c>
      <c r="BS108">
        <v>0</v>
      </c>
      <c r="BT108">
        <v>15339</v>
      </c>
      <c r="BU108">
        <v>14827</v>
      </c>
      <c r="BV108">
        <v>17139</v>
      </c>
      <c r="BW108">
        <v>17199</v>
      </c>
      <c r="BX108">
        <v>18939</v>
      </c>
      <c r="BY108">
        <v>16778</v>
      </c>
      <c r="BZ108">
        <v>100221</v>
      </c>
      <c r="CA108" t="s">
        <v>173</v>
      </c>
      <c r="CB108">
        <v>0</v>
      </c>
      <c r="CC108">
        <v>0</v>
      </c>
      <c r="CD108">
        <v>9</v>
      </c>
      <c r="CE108">
        <v>0</v>
      </c>
      <c r="CF108">
        <v>0</v>
      </c>
      <c r="CG108">
        <v>9</v>
      </c>
      <c r="CH108">
        <v>0</v>
      </c>
      <c r="CI108">
        <v>0</v>
      </c>
      <c r="CJ108">
        <v>9</v>
      </c>
      <c r="CK108">
        <v>0</v>
      </c>
      <c r="CL108">
        <v>0</v>
      </c>
      <c r="CM108">
        <v>9</v>
      </c>
      <c r="CN108">
        <v>0</v>
      </c>
      <c r="CO108">
        <v>0</v>
      </c>
      <c r="CP108">
        <v>9</v>
      </c>
      <c r="CQ108">
        <v>0</v>
      </c>
      <c r="CR108">
        <v>0</v>
      </c>
      <c r="CS108">
        <v>9</v>
      </c>
      <c r="CT108">
        <v>0</v>
      </c>
      <c r="CU108">
        <v>0</v>
      </c>
      <c r="CV108">
        <v>9</v>
      </c>
      <c r="CW108">
        <v>0</v>
      </c>
      <c r="CX108">
        <v>0</v>
      </c>
      <c r="CY108">
        <v>9</v>
      </c>
      <c r="CZ108">
        <v>0</v>
      </c>
      <c r="DA108">
        <v>0</v>
      </c>
      <c r="DB108">
        <v>9</v>
      </c>
      <c r="DC108">
        <v>0</v>
      </c>
      <c r="DD108">
        <v>0</v>
      </c>
      <c r="DE108">
        <v>9</v>
      </c>
      <c r="DF108">
        <v>0</v>
      </c>
      <c r="DG108">
        <v>0</v>
      </c>
      <c r="DH108">
        <v>9</v>
      </c>
      <c r="DI108">
        <v>0</v>
      </c>
      <c r="DJ108">
        <v>0</v>
      </c>
      <c r="DK108">
        <v>9</v>
      </c>
      <c r="DL108">
        <v>8</v>
      </c>
      <c r="DM108" t="s">
        <v>172</v>
      </c>
      <c r="DO108" t="s">
        <v>177</v>
      </c>
      <c r="DP108" t="s">
        <v>173</v>
      </c>
      <c r="DQ108" t="s">
        <v>173</v>
      </c>
      <c r="DR108">
        <v>10</v>
      </c>
      <c r="DS108">
        <v>1</v>
      </c>
      <c r="DT108">
        <v>226</v>
      </c>
      <c r="DU108">
        <v>57</v>
      </c>
      <c r="DV108">
        <v>226</v>
      </c>
      <c r="DW108">
        <v>0</v>
      </c>
      <c r="DX108">
        <v>0</v>
      </c>
      <c r="DY108">
        <v>0</v>
      </c>
      <c r="DZ108">
        <v>0</v>
      </c>
      <c r="EA108">
        <v>2</v>
      </c>
      <c r="EB108">
        <v>1</v>
      </c>
      <c r="EC108">
        <v>3</v>
      </c>
      <c r="ED108">
        <v>3</v>
      </c>
      <c r="EE108">
        <v>0</v>
      </c>
      <c r="EF108">
        <v>13</v>
      </c>
      <c r="EG108">
        <v>0</v>
      </c>
      <c r="EH108">
        <v>35</v>
      </c>
      <c r="EI108" t="s">
        <v>173</v>
      </c>
      <c r="EJ108">
        <v>100</v>
      </c>
      <c r="EK108" t="s">
        <v>177</v>
      </c>
      <c r="EL108">
        <v>4</v>
      </c>
      <c r="EM108" t="s">
        <v>177</v>
      </c>
      <c r="EN108">
        <v>0</v>
      </c>
      <c r="EO108">
        <v>139</v>
      </c>
      <c r="EP108">
        <v>96</v>
      </c>
      <c r="EQ108">
        <v>0</v>
      </c>
      <c r="ER108">
        <v>1</v>
      </c>
      <c r="ES108">
        <v>0</v>
      </c>
      <c r="ET108">
        <v>0</v>
      </c>
      <c r="EU108">
        <v>0</v>
      </c>
      <c r="EV108">
        <v>0</v>
      </c>
      <c r="EW108">
        <v>0</v>
      </c>
      <c r="EX108" t="s">
        <v>173</v>
      </c>
      <c r="EY108" t="s">
        <v>172</v>
      </c>
      <c r="FA108">
        <v>160</v>
      </c>
      <c r="FB108" t="s">
        <v>177</v>
      </c>
      <c r="FC108">
        <v>15</v>
      </c>
      <c r="FD108">
        <v>24.16</v>
      </c>
      <c r="FE108" t="s">
        <v>173</v>
      </c>
      <c r="FG108" t="s">
        <v>177</v>
      </c>
      <c r="FH108">
        <v>5181</v>
      </c>
      <c r="FI108" t="s">
        <v>177</v>
      </c>
      <c r="FJ108">
        <v>4919</v>
      </c>
      <c r="FK108" t="s">
        <v>186</v>
      </c>
      <c r="FL108" t="s">
        <v>172</v>
      </c>
      <c r="FM108" t="s">
        <v>177</v>
      </c>
      <c r="FN108" t="s">
        <v>177</v>
      </c>
      <c r="FO108" t="s">
        <v>641</v>
      </c>
      <c r="FP108" t="s">
        <v>642</v>
      </c>
    </row>
    <row r="109" spans="1:172" x14ac:dyDescent="0.2">
      <c r="A109" s="1">
        <v>108</v>
      </c>
      <c r="B109" t="s">
        <v>643</v>
      </c>
      <c r="C109" t="s">
        <v>173</v>
      </c>
      <c r="D109">
        <v>30</v>
      </c>
      <c r="E109" t="s">
        <v>172</v>
      </c>
      <c r="F109" t="s">
        <v>173</v>
      </c>
      <c r="G109" t="s">
        <v>201</v>
      </c>
      <c r="H109" t="s">
        <v>201</v>
      </c>
      <c r="I109" t="s">
        <v>192</v>
      </c>
      <c r="J109" t="s">
        <v>172</v>
      </c>
      <c r="K109" t="s">
        <v>172</v>
      </c>
      <c r="L109" t="s">
        <v>173</v>
      </c>
      <c r="M109" t="s">
        <v>177</v>
      </c>
      <c r="N109">
        <v>100</v>
      </c>
      <c r="O109" t="s">
        <v>177</v>
      </c>
      <c r="P109">
        <v>100</v>
      </c>
      <c r="Q109" t="s">
        <v>177</v>
      </c>
      <c r="R109">
        <v>90</v>
      </c>
      <c r="S109" t="s">
        <v>173</v>
      </c>
      <c r="T109" t="s">
        <v>173</v>
      </c>
      <c r="U109" t="s">
        <v>175</v>
      </c>
      <c r="V109" t="s">
        <v>194</v>
      </c>
      <c r="W109" t="s">
        <v>177</v>
      </c>
      <c r="X109" t="s">
        <v>177</v>
      </c>
      <c r="Y109">
        <v>10</v>
      </c>
      <c r="Z109" t="s">
        <v>177</v>
      </c>
      <c r="AA109" t="s">
        <v>177</v>
      </c>
      <c r="AB109">
        <v>9</v>
      </c>
      <c r="AC109" t="s">
        <v>177</v>
      </c>
      <c r="AD109" t="s">
        <v>177</v>
      </c>
      <c r="AE109">
        <v>50</v>
      </c>
      <c r="AF109" t="s">
        <v>177</v>
      </c>
      <c r="AG109" t="s">
        <v>177</v>
      </c>
      <c r="AH109">
        <v>10</v>
      </c>
      <c r="AI109" t="s">
        <v>177</v>
      </c>
      <c r="AJ109" t="s">
        <v>177</v>
      </c>
      <c r="AK109">
        <v>50</v>
      </c>
      <c r="AL109">
        <v>88.9</v>
      </c>
      <c r="AM109" t="s">
        <v>173</v>
      </c>
      <c r="AN109" t="s">
        <v>172</v>
      </c>
      <c r="AO109" t="s">
        <v>195</v>
      </c>
      <c r="AP109">
        <v>8</v>
      </c>
      <c r="AQ109" t="s">
        <v>196</v>
      </c>
      <c r="AR109" t="s">
        <v>172</v>
      </c>
      <c r="AS109" t="s">
        <v>172</v>
      </c>
      <c r="AT109" t="s">
        <v>172</v>
      </c>
      <c r="AU109" t="s">
        <v>172</v>
      </c>
      <c r="AV109" t="s">
        <v>644</v>
      </c>
      <c r="AW109">
        <v>65</v>
      </c>
      <c r="AX109" t="s">
        <v>177</v>
      </c>
      <c r="AY109">
        <v>631</v>
      </c>
      <c r="AZ109" t="s">
        <v>177</v>
      </c>
      <c r="BA109">
        <v>516</v>
      </c>
      <c r="BB109" t="s">
        <v>177</v>
      </c>
      <c r="BC109">
        <v>70.77</v>
      </c>
      <c r="BD109" t="s">
        <v>177</v>
      </c>
      <c r="BE109">
        <v>29640</v>
      </c>
      <c r="BF109" t="s">
        <v>172</v>
      </c>
      <c r="BG109" t="s">
        <v>173</v>
      </c>
      <c r="BH109" t="s">
        <v>172</v>
      </c>
      <c r="BK109" t="s">
        <v>177</v>
      </c>
      <c r="BL109">
        <v>15</v>
      </c>
      <c r="BM109" t="s">
        <v>173</v>
      </c>
      <c r="BN109" t="s">
        <v>184</v>
      </c>
      <c r="BO109" t="s">
        <v>221</v>
      </c>
      <c r="BQ109">
        <v>0</v>
      </c>
      <c r="BR109">
        <v>2</v>
      </c>
      <c r="BS109">
        <v>0</v>
      </c>
      <c r="BT109">
        <v>10.901999999999999</v>
      </c>
      <c r="BU109">
        <v>7.9870000000000001</v>
      </c>
      <c r="BV109">
        <v>10.669</v>
      </c>
      <c r="BW109">
        <v>11.260999999999999</v>
      </c>
      <c r="BX109">
        <v>11.234</v>
      </c>
      <c r="BY109">
        <v>11.303000000000001</v>
      </c>
      <c r="BZ109">
        <v>12.526</v>
      </c>
      <c r="CA109" t="s">
        <v>173</v>
      </c>
      <c r="CB109">
        <v>0</v>
      </c>
      <c r="CC109">
        <v>0</v>
      </c>
      <c r="CD109">
        <v>8</v>
      </c>
      <c r="CE109">
        <v>0</v>
      </c>
      <c r="CF109">
        <v>0</v>
      </c>
      <c r="CG109">
        <v>8</v>
      </c>
      <c r="CH109">
        <v>0</v>
      </c>
      <c r="CI109">
        <v>0</v>
      </c>
      <c r="CJ109">
        <v>8</v>
      </c>
      <c r="CK109">
        <v>0</v>
      </c>
      <c r="CL109">
        <v>0</v>
      </c>
      <c r="CM109">
        <v>8</v>
      </c>
      <c r="CN109">
        <v>0</v>
      </c>
      <c r="CO109">
        <v>0</v>
      </c>
      <c r="CP109">
        <v>8</v>
      </c>
      <c r="CQ109">
        <v>0</v>
      </c>
      <c r="CR109">
        <v>0</v>
      </c>
      <c r="CS109">
        <v>8</v>
      </c>
      <c r="CT109">
        <v>0</v>
      </c>
      <c r="CU109">
        <v>0</v>
      </c>
      <c r="CV109">
        <v>8</v>
      </c>
      <c r="CW109">
        <v>0</v>
      </c>
      <c r="CX109">
        <v>0</v>
      </c>
      <c r="CY109">
        <v>8</v>
      </c>
      <c r="CZ109">
        <v>0</v>
      </c>
      <c r="DA109">
        <v>0</v>
      </c>
      <c r="DB109">
        <v>8</v>
      </c>
      <c r="DC109">
        <v>0</v>
      </c>
      <c r="DD109">
        <v>0</v>
      </c>
      <c r="DE109">
        <v>8</v>
      </c>
      <c r="DF109">
        <v>0</v>
      </c>
      <c r="DG109">
        <v>0</v>
      </c>
      <c r="DH109">
        <v>8</v>
      </c>
      <c r="DI109">
        <v>0</v>
      </c>
      <c r="DJ109">
        <v>0</v>
      </c>
      <c r="DK109">
        <v>8</v>
      </c>
      <c r="DL109">
        <v>30</v>
      </c>
      <c r="DM109" t="s">
        <v>172</v>
      </c>
      <c r="DO109" t="s">
        <v>177</v>
      </c>
      <c r="DP109" t="s">
        <v>173</v>
      </c>
      <c r="DQ109" t="s">
        <v>173</v>
      </c>
      <c r="DR109">
        <v>1</v>
      </c>
      <c r="DS109">
        <v>1</v>
      </c>
      <c r="DT109">
        <v>537</v>
      </c>
      <c r="DU109">
        <v>267</v>
      </c>
      <c r="DV109">
        <v>245</v>
      </c>
      <c r="DW109">
        <v>3</v>
      </c>
      <c r="DX109">
        <v>1</v>
      </c>
      <c r="DY109">
        <v>32</v>
      </c>
      <c r="DZ109">
        <v>18</v>
      </c>
      <c r="EA109">
        <v>21</v>
      </c>
      <c r="EB109">
        <v>6</v>
      </c>
      <c r="EC109">
        <v>23</v>
      </c>
      <c r="ED109">
        <v>11</v>
      </c>
      <c r="EE109">
        <v>3</v>
      </c>
      <c r="EF109">
        <v>32</v>
      </c>
      <c r="EG109">
        <v>1</v>
      </c>
      <c r="EH109">
        <v>118</v>
      </c>
      <c r="EI109" t="s">
        <v>173</v>
      </c>
      <c r="EJ109">
        <v>95</v>
      </c>
      <c r="EK109" t="s">
        <v>177</v>
      </c>
      <c r="EL109">
        <v>6</v>
      </c>
      <c r="EM109" t="s">
        <v>177</v>
      </c>
      <c r="EN109">
        <v>1</v>
      </c>
      <c r="EO109">
        <v>279</v>
      </c>
      <c r="EP109">
        <v>725</v>
      </c>
      <c r="EQ109">
        <v>1</v>
      </c>
      <c r="ER109">
        <v>0</v>
      </c>
      <c r="ES109">
        <v>0</v>
      </c>
      <c r="ET109">
        <v>0</v>
      </c>
      <c r="EU109">
        <v>0</v>
      </c>
      <c r="EV109">
        <v>0</v>
      </c>
      <c r="EW109">
        <v>0</v>
      </c>
      <c r="EX109" t="s">
        <v>173</v>
      </c>
      <c r="EY109" t="s">
        <v>172</v>
      </c>
      <c r="FA109">
        <v>240</v>
      </c>
      <c r="FB109" t="s">
        <v>177</v>
      </c>
      <c r="FC109">
        <v>15</v>
      </c>
      <c r="FD109">
        <v>34.72</v>
      </c>
      <c r="FE109" t="s">
        <v>173</v>
      </c>
      <c r="FG109" t="s">
        <v>177</v>
      </c>
      <c r="FH109">
        <v>4.2880000000000003</v>
      </c>
      <c r="FI109" t="s">
        <v>177</v>
      </c>
      <c r="FJ109">
        <v>3.5979999999999999</v>
      </c>
      <c r="FK109" t="s">
        <v>186</v>
      </c>
      <c r="FL109" t="s">
        <v>172</v>
      </c>
      <c r="FM109" t="s">
        <v>177</v>
      </c>
      <c r="FN109" t="s">
        <v>177</v>
      </c>
      <c r="FO109" t="s">
        <v>645</v>
      </c>
      <c r="FP109" t="s">
        <v>646</v>
      </c>
    </row>
    <row r="110" spans="1:172" x14ac:dyDescent="0.2">
      <c r="A110" s="1">
        <v>109</v>
      </c>
      <c r="B110" t="s">
        <v>647</v>
      </c>
      <c r="C110" t="s">
        <v>173</v>
      </c>
      <c r="D110">
        <v>150</v>
      </c>
      <c r="E110" t="s">
        <v>172</v>
      </c>
      <c r="F110" t="s">
        <v>173</v>
      </c>
      <c r="G110" t="s">
        <v>175</v>
      </c>
      <c r="H110" t="s">
        <v>201</v>
      </c>
      <c r="I110" t="s">
        <v>176</v>
      </c>
      <c r="J110" t="s">
        <v>172</v>
      </c>
      <c r="K110" t="s">
        <v>172</v>
      </c>
      <c r="L110" t="s">
        <v>173</v>
      </c>
      <c r="M110" t="s">
        <v>177</v>
      </c>
      <c r="N110">
        <v>65</v>
      </c>
      <c r="O110" t="s">
        <v>177</v>
      </c>
      <c r="P110">
        <v>65</v>
      </c>
      <c r="Q110" t="s">
        <v>177</v>
      </c>
      <c r="R110">
        <v>97</v>
      </c>
      <c r="S110" t="s">
        <v>173</v>
      </c>
      <c r="T110" t="s">
        <v>173</v>
      </c>
      <c r="U110" t="s">
        <v>193</v>
      </c>
      <c r="V110" t="s">
        <v>194</v>
      </c>
      <c r="W110" t="s">
        <v>177</v>
      </c>
      <c r="X110" t="s">
        <v>177</v>
      </c>
      <c r="Y110">
        <v>3</v>
      </c>
      <c r="Z110" t="s">
        <v>177</v>
      </c>
      <c r="AA110" t="s">
        <v>177</v>
      </c>
      <c r="AB110">
        <v>3</v>
      </c>
      <c r="AC110" t="s">
        <v>177</v>
      </c>
      <c r="AD110" t="s">
        <v>177</v>
      </c>
      <c r="AE110">
        <v>0</v>
      </c>
      <c r="AF110" t="s">
        <v>177</v>
      </c>
      <c r="AG110" t="s">
        <v>177</v>
      </c>
      <c r="AH110">
        <v>2</v>
      </c>
      <c r="AI110" t="s">
        <v>177</v>
      </c>
      <c r="AJ110" t="s">
        <v>177</v>
      </c>
      <c r="AK110">
        <v>0</v>
      </c>
      <c r="AL110">
        <v>100</v>
      </c>
      <c r="AM110" t="s">
        <v>172</v>
      </c>
      <c r="AN110" t="s">
        <v>172</v>
      </c>
      <c r="AO110" t="s">
        <v>195</v>
      </c>
      <c r="AP110">
        <v>8</v>
      </c>
      <c r="AQ110" t="s">
        <v>196</v>
      </c>
      <c r="AR110" t="s">
        <v>173</v>
      </c>
      <c r="AS110" t="s">
        <v>172</v>
      </c>
      <c r="AT110" t="s">
        <v>172</v>
      </c>
      <c r="AU110" t="s">
        <v>172</v>
      </c>
      <c r="AW110">
        <v>76</v>
      </c>
      <c r="AX110" t="s">
        <v>177</v>
      </c>
      <c r="AY110">
        <v>340</v>
      </c>
      <c r="AZ110" t="s">
        <v>177</v>
      </c>
      <c r="BA110">
        <v>243</v>
      </c>
      <c r="BB110" t="s">
        <v>177</v>
      </c>
      <c r="BC110">
        <v>77</v>
      </c>
      <c r="BD110" t="s">
        <v>177</v>
      </c>
      <c r="BE110">
        <v>41403</v>
      </c>
      <c r="BF110" t="s">
        <v>173</v>
      </c>
      <c r="BG110" t="s">
        <v>172</v>
      </c>
      <c r="BH110" t="s">
        <v>172</v>
      </c>
      <c r="BK110" t="s">
        <v>177</v>
      </c>
      <c r="BL110">
        <v>150</v>
      </c>
      <c r="BM110" t="s">
        <v>173</v>
      </c>
      <c r="BN110" t="s">
        <v>204</v>
      </c>
      <c r="BO110" t="s">
        <v>185</v>
      </c>
      <c r="BQ110">
        <v>0</v>
      </c>
      <c r="BR110">
        <v>28</v>
      </c>
      <c r="BS110">
        <v>0</v>
      </c>
      <c r="BT110">
        <v>4789</v>
      </c>
      <c r="BU110">
        <v>6012</v>
      </c>
      <c r="BV110">
        <v>5154</v>
      </c>
      <c r="BW110">
        <v>5147</v>
      </c>
      <c r="BX110">
        <v>5835</v>
      </c>
      <c r="BY110">
        <v>2409</v>
      </c>
      <c r="BZ110">
        <v>6952</v>
      </c>
      <c r="CA110" t="s">
        <v>173</v>
      </c>
      <c r="CB110">
        <v>0</v>
      </c>
      <c r="CC110">
        <v>0</v>
      </c>
      <c r="CD110">
        <v>7</v>
      </c>
      <c r="CE110">
        <v>0</v>
      </c>
      <c r="CF110">
        <v>0</v>
      </c>
      <c r="CG110">
        <v>7</v>
      </c>
      <c r="CH110">
        <v>0</v>
      </c>
      <c r="CI110">
        <v>0</v>
      </c>
      <c r="CJ110">
        <v>7</v>
      </c>
      <c r="CK110">
        <v>0</v>
      </c>
      <c r="CL110">
        <v>0</v>
      </c>
      <c r="CM110">
        <v>9</v>
      </c>
      <c r="CN110">
        <v>0</v>
      </c>
      <c r="CO110">
        <v>0</v>
      </c>
      <c r="CP110">
        <v>9</v>
      </c>
      <c r="CQ110">
        <v>0</v>
      </c>
      <c r="CR110">
        <v>0</v>
      </c>
      <c r="CS110">
        <v>9</v>
      </c>
      <c r="CT110">
        <v>0</v>
      </c>
      <c r="CU110">
        <v>0</v>
      </c>
      <c r="CV110">
        <v>9</v>
      </c>
      <c r="CW110">
        <v>0</v>
      </c>
      <c r="CX110">
        <v>0</v>
      </c>
      <c r="CY110">
        <v>9</v>
      </c>
      <c r="CZ110">
        <v>0</v>
      </c>
      <c r="DA110">
        <v>0</v>
      </c>
      <c r="DB110">
        <v>9</v>
      </c>
      <c r="DC110">
        <v>0</v>
      </c>
      <c r="DD110">
        <v>0</v>
      </c>
      <c r="DE110">
        <v>9</v>
      </c>
      <c r="DF110">
        <v>0</v>
      </c>
      <c r="DG110">
        <v>0</v>
      </c>
      <c r="DH110">
        <v>9</v>
      </c>
      <c r="DI110">
        <v>0</v>
      </c>
      <c r="DJ110">
        <v>0</v>
      </c>
      <c r="DK110">
        <v>9</v>
      </c>
      <c r="DL110">
        <v>15</v>
      </c>
      <c r="DM110" t="s">
        <v>173</v>
      </c>
      <c r="DN110">
        <v>0</v>
      </c>
      <c r="DO110" t="s">
        <v>172</v>
      </c>
      <c r="DP110" t="s">
        <v>173</v>
      </c>
      <c r="DQ110" t="s">
        <v>173</v>
      </c>
      <c r="DR110">
        <v>9</v>
      </c>
      <c r="DS110">
        <v>1</v>
      </c>
      <c r="DT110">
        <v>117</v>
      </c>
      <c r="DU110">
        <v>85</v>
      </c>
      <c r="DV110">
        <v>117</v>
      </c>
      <c r="DW110">
        <v>14</v>
      </c>
      <c r="DX110">
        <v>0</v>
      </c>
      <c r="DY110">
        <v>0</v>
      </c>
      <c r="DZ110">
        <v>2</v>
      </c>
      <c r="EA110">
        <v>3</v>
      </c>
      <c r="EB110">
        <v>7</v>
      </c>
      <c r="EC110">
        <v>2</v>
      </c>
      <c r="ED110">
        <v>3</v>
      </c>
      <c r="EE110">
        <v>0</v>
      </c>
      <c r="EF110">
        <v>16</v>
      </c>
      <c r="EG110">
        <v>0</v>
      </c>
      <c r="EH110">
        <v>38</v>
      </c>
      <c r="EI110" t="s">
        <v>173</v>
      </c>
      <c r="EJ110">
        <v>97</v>
      </c>
      <c r="EK110" t="s">
        <v>177</v>
      </c>
      <c r="EL110">
        <v>4</v>
      </c>
      <c r="EM110" t="s">
        <v>177</v>
      </c>
      <c r="EN110">
        <v>0</v>
      </c>
      <c r="EO110">
        <v>92</v>
      </c>
      <c r="EP110">
        <v>92</v>
      </c>
      <c r="EQ110">
        <v>0</v>
      </c>
      <c r="ER110">
        <v>0</v>
      </c>
      <c r="ES110">
        <v>0</v>
      </c>
      <c r="ET110">
        <v>0</v>
      </c>
      <c r="EU110">
        <v>0</v>
      </c>
      <c r="EV110">
        <v>0</v>
      </c>
      <c r="EW110">
        <v>8</v>
      </c>
      <c r="EX110" t="s">
        <v>173</v>
      </c>
      <c r="EY110" t="s">
        <v>172</v>
      </c>
      <c r="FA110">
        <v>360</v>
      </c>
      <c r="FB110" t="s">
        <v>177</v>
      </c>
      <c r="FC110">
        <v>11</v>
      </c>
      <c r="FD110">
        <v>18</v>
      </c>
      <c r="FE110" t="s">
        <v>173</v>
      </c>
      <c r="FG110" t="s">
        <v>177</v>
      </c>
      <c r="FH110">
        <v>4270</v>
      </c>
      <c r="FI110" t="s">
        <v>177</v>
      </c>
      <c r="FJ110">
        <v>1999</v>
      </c>
      <c r="FK110" t="s">
        <v>186</v>
      </c>
      <c r="FL110" t="s">
        <v>172</v>
      </c>
      <c r="FM110" t="s">
        <v>177</v>
      </c>
      <c r="FN110" t="s">
        <v>177</v>
      </c>
      <c r="FO110" t="s">
        <v>648</v>
      </c>
      <c r="FP110" t="s">
        <v>649</v>
      </c>
    </row>
    <row r="111" spans="1:172" x14ac:dyDescent="0.2">
      <c r="A111" s="1">
        <v>110</v>
      </c>
      <c r="B111" t="s">
        <v>650</v>
      </c>
      <c r="C111" t="s">
        <v>173</v>
      </c>
      <c r="D111">
        <v>5</v>
      </c>
      <c r="E111" t="s">
        <v>173</v>
      </c>
      <c r="F111" t="s">
        <v>173</v>
      </c>
      <c r="G111" t="s">
        <v>175</v>
      </c>
      <c r="H111" t="s">
        <v>201</v>
      </c>
      <c r="I111" t="s">
        <v>176</v>
      </c>
      <c r="J111" t="s">
        <v>172</v>
      </c>
      <c r="K111" t="s">
        <v>172</v>
      </c>
      <c r="L111" t="s">
        <v>173</v>
      </c>
      <c r="M111" t="s">
        <v>177</v>
      </c>
      <c r="N111">
        <v>84.5</v>
      </c>
      <c r="O111" t="s">
        <v>177</v>
      </c>
      <c r="P111">
        <v>90</v>
      </c>
      <c r="Q111" t="s">
        <v>177</v>
      </c>
      <c r="R111">
        <v>86</v>
      </c>
      <c r="S111" t="s">
        <v>173</v>
      </c>
      <c r="T111" t="s">
        <v>173</v>
      </c>
      <c r="U111" t="s">
        <v>193</v>
      </c>
      <c r="V111" t="s">
        <v>194</v>
      </c>
      <c r="W111" t="s">
        <v>177</v>
      </c>
      <c r="X111" t="s">
        <v>177</v>
      </c>
      <c r="Y111">
        <v>4</v>
      </c>
      <c r="Z111" t="s">
        <v>177</v>
      </c>
      <c r="AA111" t="s">
        <v>177</v>
      </c>
      <c r="AB111">
        <v>4</v>
      </c>
      <c r="AC111" t="s">
        <v>177</v>
      </c>
      <c r="AD111" t="s">
        <v>177</v>
      </c>
      <c r="AE111">
        <v>100</v>
      </c>
      <c r="AF111" t="s">
        <v>177</v>
      </c>
      <c r="AG111" t="s">
        <v>177</v>
      </c>
      <c r="AH111">
        <v>3</v>
      </c>
      <c r="AI111" t="s">
        <v>177</v>
      </c>
      <c r="AJ111" t="s">
        <v>177</v>
      </c>
      <c r="AK111">
        <v>100</v>
      </c>
      <c r="AL111">
        <v>100</v>
      </c>
      <c r="AM111" t="s">
        <v>173</v>
      </c>
      <c r="AN111" t="s">
        <v>172</v>
      </c>
      <c r="AO111" t="s">
        <v>195</v>
      </c>
      <c r="AP111">
        <v>12</v>
      </c>
      <c r="AQ111" t="s">
        <v>196</v>
      </c>
      <c r="AR111" t="s">
        <v>173</v>
      </c>
      <c r="AS111" t="s">
        <v>172</v>
      </c>
      <c r="AT111" t="s">
        <v>173</v>
      </c>
      <c r="AU111" t="s">
        <v>172</v>
      </c>
      <c r="AW111">
        <v>78</v>
      </c>
      <c r="AX111" t="s">
        <v>177</v>
      </c>
      <c r="AY111">
        <v>437</v>
      </c>
      <c r="AZ111" t="s">
        <v>177</v>
      </c>
      <c r="BA111">
        <v>320</v>
      </c>
      <c r="BB111" t="s">
        <v>177</v>
      </c>
      <c r="BC111">
        <v>82</v>
      </c>
      <c r="BD111" t="s">
        <v>177</v>
      </c>
      <c r="BE111">
        <v>27317</v>
      </c>
      <c r="BF111" t="s">
        <v>173</v>
      </c>
      <c r="BG111" t="s">
        <v>172</v>
      </c>
      <c r="BH111" t="s">
        <v>172</v>
      </c>
      <c r="BK111" t="s">
        <v>177</v>
      </c>
      <c r="BL111">
        <v>60</v>
      </c>
      <c r="BM111" t="s">
        <v>173</v>
      </c>
      <c r="BN111" t="s">
        <v>204</v>
      </c>
      <c r="BO111" t="s">
        <v>185</v>
      </c>
      <c r="BQ111">
        <v>0</v>
      </c>
      <c r="BR111">
        <v>697</v>
      </c>
      <c r="BS111">
        <v>0</v>
      </c>
      <c r="BT111">
        <v>7459</v>
      </c>
      <c r="BU111">
        <v>8127</v>
      </c>
      <c r="BV111">
        <v>7593</v>
      </c>
      <c r="BW111">
        <v>5475</v>
      </c>
      <c r="BX111">
        <v>5763</v>
      </c>
      <c r="BY111">
        <v>4541</v>
      </c>
      <c r="BZ111">
        <v>16671</v>
      </c>
      <c r="CA111" t="s">
        <v>173</v>
      </c>
      <c r="CB111">
        <v>0</v>
      </c>
      <c r="CC111">
        <v>0</v>
      </c>
      <c r="CD111">
        <v>12</v>
      </c>
      <c r="CE111">
        <v>0</v>
      </c>
      <c r="CF111">
        <v>0</v>
      </c>
      <c r="CG111">
        <v>12</v>
      </c>
      <c r="CH111">
        <v>0</v>
      </c>
      <c r="CI111">
        <v>0</v>
      </c>
      <c r="CJ111">
        <v>12</v>
      </c>
      <c r="CK111">
        <v>0</v>
      </c>
      <c r="CL111">
        <v>0</v>
      </c>
      <c r="CM111">
        <v>12</v>
      </c>
      <c r="CN111">
        <v>0</v>
      </c>
      <c r="CO111">
        <v>0</v>
      </c>
      <c r="CP111">
        <v>12</v>
      </c>
      <c r="CQ111">
        <v>0</v>
      </c>
      <c r="CR111">
        <v>0</v>
      </c>
      <c r="CS111">
        <v>12</v>
      </c>
      <c r="CT111">
        <v>0</v>
      </c>
      <c r="CU111">
        <v>0</v>
      </c>
      <c r="CV111">
        <v>12</v>
      </c>
      <c r="CW111">
        <v>0</v>
      </c>
      <c r="CX111">
        <v>0</v>
      </c>
      <c r="CY111">
        <v>12</v>
      </c>
      <c r="CZ111">
        <v>0</v>
      </c>
      <c r="DA111">
        <v>0</v>
      </c>
      <c r="DB111">
        <v>12</v>
      </c>
      <c r="DC111">
        <v>0</v>
      </c>
      <c r="DD111">
        <v>0</v>
      </c>
      <c r="DE111">
        <v>12</v>
      </c>
      <c r="DF111">
        <v>0</v>
      </c>
      <c r="DG111">
        <v>0</v>
      </c>
      <c r="DH111">
        <v>12</v>
      </c>
      <c r="DI111">
        <v>0</v>
      </c>
      <c r="DJ111">
        <v>0</v>
      </c>
      <c r="DK111">
        <v>12</v>
      </c>
      <c r="DL111">
        <v>7</v>
      </c>
      <c r="DM111" t="s">
        <v>172</v>
      </c>
      <c r="DO111" t="s">
        <v>177</v>
      </c>
      <c r="DP111" t="s">
        <v>173</v>
      </c>
      <c r="DQ111" t="s">
        <v>173</v>
      </c>
      <c r="DR111">
        <v>1</v>
      </c>
      <c r="DS111">
        <v>1</v>
      </c>
      <c r="DT111">
        <v>182</v>
      </c>
      <c r="DU111">
        <v>77</v>
      </c>
      <c r="DV111">
        <v>1398</v>
      </c>
      <c r="DW111">
        <v>14</v>
      </c>
      <c r="DX111">
        <v>1</v>
      </c>
      <c r="DY111">
        <v>49</v>
      </c>
      <c r="DZ111">
        <v>5</v>
      </c>
      <c r="EA111">
        <v>5</v>
      </c>
      <c r="EB111">
        <v>7</v>
      </c>
      <c r="EC111">
        <v>19</v>
      </c>
      <c r="ED111">
        <v>16</v>
      </c>
      <c r="EE111">
        <v>11</v>
      </c>
      <c r="EF111">
        <v>14</v>
      </c>
      <c r="EG111">
        <v>1</v>
      </c>
      <c r="EH111">
        <v>183</v>
      </c>
      <c r="EI111" t="s">
        <v>173</v>
      </c>
      <c r="EJ111">
        <v>86</v>
      </c>
      <c r="EK111" t="s">
        <v>177</v>
      </c>
      <c r="EL111">
        <v>12</v>
      </c>
      <c r="EM111" t="s">
        <v>173</v>
      </c>
      <c r="EO111">
        <v>813</v>
      </c>
      <c r="EP111">
        <v>341</v>
      </c>
      <c r="EQ111">
        <v>1</v>
      </c>
      <c r="ER111">
        <v>0</v>
      </c>
      <c r="ES111">
        <v>0</v>
      </c>
      <c r="ET111">
        <v>0</v>
      </c>
      <c r="EU111">
        <v>0</v>
      </c>
      <c r="EV111">
        <v>0</v>
      </c>
      <c r="EW111">
        <v>12</v>
      </c>
      <c r="EX111" t="s">
        <v>173</v>
      </c>
      <c r="EY111" t="s">
        <v>172</v>
      </c>
      <c r="FA111">
        <v>480</v>
      </c>
      <c r="FB111" t="s">
        <v>177</v>
      </c>
      <c r="FC111">
        <v>22</v>
      </c>
      <c r="FD111">
        <v>26.84</v>
      </c>
      <c r="FE111" t="s">
        <v>173</v>
      </c>
      <c r="FG111" t="s">
        <v>177</v>
      </c>
      <c r="FH111">
        <v>4356</v>
      </c>
      <c r="FI111" t="s">
        <v>177</v>
      </c>
      <c r="FJ111">
        <v>3510</v>
      </c>
      <c r="FK111" t="s">
        <v>186</v>
      </c>
      <c r="FL111" t="s">
        <v>172</v>
      </c>
      <c r="FM111" t="s">
        <v>177</v>
      </c>
      <c r="FN111" t="s">
        <v>177</v>
      </c>
      <c r="FO111" t="s">
        <v>651</v>
      </c>
      <c r="FP111" t="s">
        <v>652</v>
      </c>
    </row>
    <row r="112" spans="1:172" x14ac:dyDescent="0.2">
      <c r="A112" s="1">
        <v>111</v>
      </c>
      <c r="B112" t="s">
        <v>653</v>
      </c>
      <c r="C112" t="s">
        <v>172</v>
      </c>
      <c r="E112" t="s">
        <v>172</v>
      </c>
      <c r="F112" t="s">
        <v>173</v>
      </c>
      <c r="G112" t="s">
        <v>201</v>
      </c>
      <c r="H112" t="s">
        <v>201</v>
      </c>
      <c r="I112" t="s">
        <v>176</v>
      </c>
      <c r="J112" t="s">
        <v>172</v>
      </c>
      <c r="K112" t="s">
        <v>172</v>
      </c>
      <c r="L112" t="s">
        <v>173</v>
      </c>
      <c r="M112" t="s">
        <v>177</v>
      </c>
      <c r="N112">
        <v>90</v>
      </c>
      <c r="O112" t="s">
        <v>177</v>
      </c>
      <c r="P112">
        <v>90</v>
      </c>
      <c r="Q112" t="s">
        <v>177</v>
      </c>
      <c r="R112">
        <v>90</v>
      </c>
      <c r="S112" t="s">
        <v>173</v>
      </c>
      <c r="T112" t="s">
        <v>173</v>
      </c>
      <c r="U112" t="s">
        <v>193</v>
      </c>
      <c r="V112" t="s">
        <v>194</v>
      </c>
      <c r="W112" t="s">
        <v>177</v>
      </c>
      <c r="X112" t="s">
        <v>177</v>
      </c>
      <c r="Y112">
        <v>4</v>
      </c>
      <c r="Z112" t="s">
        <v>177</v>
      </c>
      <c r="AA112" t="s">
        <v>177</v>
      </c>
      <c r="AB112">
        <v>0</v>
      </c>
      <c r="AC112" t="s">
        <v>177</v>
      </c>
      <c r="AD112" t="s">
        <v>177</v>
      </c>
      <c r="AE112">
        <v>100</v>
      </c>
      <c r="AF112" t="s">
        <v>177</v>
      </c>
      <c r="AG112" t="s">
        <v>177</v>
      </c>
      <c r="AH112">
        <v>4</v>
      </c>
      <c r="AI112" t="s">
        <v>177</v>
      </c>
      <c r="AJ112" t="s">
        <v>177</v>
      </c>
      <c r="AK112">
        <v>100</v>
      </c>
      <c r="AL112">
        <v>100</v>
      </c>
      <c r="AM112" t="s">
        <v>172</v>
      </c>
      <c r="AN112" t="s">
        <v>172</v>
      </c>
      <c r="AO112" t="s">
        <v>195</v>
      </c>
      <c r="AP112">
        <v>8</v>
      </c>
      <c r="AQ112" t="s">
        <v>196</v>
      </c>
      <c r="AR112" t="s">
        <v>173</v>
      </c>
      <c r="AS112" t="s">
        <v>172</v>
      </c>
      <c r="AT112" t="s">
        <v>172</v>
      </c>
      <c r="AU112" t="s">
        <v>172</v>
      </c>
      <c r="AW112">
        <v>69</v>
      </c>
      <c r="AX112" t="s">
        <v>177</v>
      </c>
      <c r="AY112">
        <v>458</v>
      </c>
      <c r="AZ112" t="s">
        <v>177</v>
      </c>
      <c r="BA112">
        <v>289</v>
      </c>
      <c r="BB112" t="s">
        <v>177</v>
      </c>
      <c r="BC112">
        <v>90</v>
      </c>
      <c r="BD112" t="s">
        <v>177</v>
      </c>
      <c r="BE112">
        <v>26676</v>
      </c>
      <c r="BF112" t="s">
        <v>172</v>
      </c>
      <c r="BG112" t="s">
        <v>172</v>
      </c>
      <c r="BH112" t="s">
        <v>173</v>
      </c>
      <c r="BI112" t="s">
        <v>654</v>
      </c>
      <c r="BJ112" t="s">
        <v>655</v>
      </c>
      <c r="BK112" t="s">
        <v>177</v>
      </c>
      <c r="BL112">
        <v>90</v>
      </c>
      <c r="BM112" t="s">
        <v>173</v>
      </c>
      <c r="BN112" t="s">
        <v>184</v>
      </c>
      <c r="BO112" t="s">
        <v>205</v>
      </c>
      <c r="BQ112">
        <v>288</v>
      </c>
      <c r="BR112">
        <v>1</v>
      </c>
      <c r="BS112">
        <v>0</v>
      </c>
      <c r="BT112">
        <v>12026</v>
      </c>
      <c r="BU112">
        <v>11995</v>
      </c>
      <c r="BV112">
        <v>11967</v>
      </c>
      <c r="BW112">
        <v>12601</v>
      </c>
      <c r="BX112">
        <v>12004</v>
      </c>
      <c r="BY112">
        <v>12115</v>
      </c>
      <c r="BZ112">
        <v>12106</v>
      </c>
      <c r="CA112" t="s">
        <v>173</v>
      </c>
      <c r="CB112">
        <v>0</v>
      </c>
      <c r="CC112">
        <v>0</v>
      </c>
      <c r="CD112">
        <v>9</v>
      </c>
      <c r="CE112">
        <v>0</v>
      </c>
      <c r="CF112">
        <v>0</v>
      </c>
      <c r="CG112">
        <v>9</v>
      </c>
      <c r="CH112">
        <v>0</v>
      </c>
      <c r="CI112">
        <v>0</v>
      </c>
      <c r="CJ112">
        <v>9</v>
      </c>
      <c r="CK112">
        <v>0</v>
      </c>
      <c r="CL112">
        <v>0</v>
      </c>
      <c r="CM112">
        <v>9</v>
      </c>
      <c r="CN112">
        <v>0</v>
      </c>
      <c r="CO112">
        <v>0</v>
      </c>
      <c r="CP112">
        <v>9</v>
      </c>
      <c r="CQ112">
        <v>0</v>
      </c>
      <c r="CR112">
        <v>0</v>
      </c>
      <c r="CS112">
        <v>9</v>
      </c>
      <c r="CT112">
        <v>0</v>
      </c>
      <c r="CU112">
        <v>0</v>
      </c>
      <c r="CV112">
        <v>9</v>
      </c>
      <c r="CW112">
        <v>0</v>
      </c>
      <c r="CX112">
        <v>0</v>
      </c>
      <c r="CY112">
        <v>9</v>
      </c>
      <c r="CZ112">
        <v>0</v>
      </c>
      <c r="DA112">
        <v>0</v>
      </c>
      <c r="DB112">
        <v>9</v>
      </c>
      <c r="DC112">
        <v>0</v>
      </c>
      <c r="DD112">
        <v>0</v>
      </c>
      <c r="DE112">
        <v>9</v>
      </c>
      <c r="DF112">
        <v>0</v>
      </c>
      <c r="DG112">
        <v>0</v>
      </c>
      <c r="DH112">
        <v>9</v>
      </c>
      <c r="DI112">
        <v>0</v>
      </c>
      <c r="DJ112">
        <v>0</v>
      </c>
      <c r="DK112">
        <v>9</v>
      </c>
      <c r="DL112">
        <v>60</v>
      </c>
      <c r="DM112" t="s">
        <v>172</v>
      </c>
      <c r="DO112" t="s">
        <v>177</v>
      </c>
      <c r="DP112" t="s">
        <v>173</v>
      </c>
      <c r="DQ112" t="s">
        <v>173</v>
      </c>
      <c r="DR112">
        <v>10</v>
      </c>
      <c r="DS112">
        <v>1</v>
      </c>
      <c r="DT112">
        <v>240</v>
      </c>
      <c r="DU112">
        <v>56</v>
      </c>
      <c r="DV112">
        <v>220</v>
      </c>
      <c r="DW112">
        <v>12</v>
      </c>
      <c r="DX112">
        <v>1</v>
      </c>
      <c r="DY112">
        <v>11</v>
      </c>
      <c r="DZ112">
        <v>2</v>
      </c>
      <c r="EA112">
        <v>1</v>
      </c>
      <c r="EB112">
        <v>29</v>
      </c>
      <c r="EC112">
        <v>7</v>
      </c>
      <c r="ED112">
        <v>23</v>
      </c>
      <c r="EE112">
        <v>3</v>
      </c>
      <c r="EF112">
        <v>3</v>
      </c>
      <c r="EG112">
        <v>0</v>
      </c>
      <c r="EH112">
        <v>56</v>
      </c>
      <c r="EI112" t="s">
        <v>173</v>
      </c>
      <c r="EJ112">
        <v>100</v>
      </c>
      <c r="EK112" t="s">
        <v>177</v>
      </c>
      <c r="EL112">
        <v>13</v>
      </c>
      <c r="EM112" t="s">
        <v>177</v>
      </c>
      <c r="EN112">
        <v>0</v>
      </c>
      <c r="EO112">
        <v>806</v>
      </c>
      <c r="EP112">
        <v>456</v>
      </c>
      <c r="EQ112">
        <v>1</v>
      </c>
      <c r="ER112">
        <v>0</v>
      </c>
      <c r="ES112">
        <v>0</v>
      </c>
      <c r="ET112">
        <v>0</v>
      </c>
      <c r="EU112">
        <v>0</v>
      </c>
      <c r="EV112">
        <v>0</v>
      </c>
      <c r="EW112">
        <v>8</v>
      </c>
      <c r="EX112" t="s">
        <v>173</v>
      </c>
      <c r="EY112" t="s">
        <v>172</v>
      </c>
      <c r="FA112">
        <v>4800</v>
      </c>
      <c r="FB112" t="s">
        <v>177</v>
      </c>
      <c r="FC112">
        <v>13</v>
      </c>
      <c r="FD112">
        <v>22.58</v>
      </c>
      <c r="FE112" t="s">
        <v>173</v>
      </c>
      <c r="FG112" t="s">
        <v>177</v>
      </c>
      <c r="FH112">
        <v>4745</v>
      </c>
      <c r="FI112" t="s">
        <v>177</v>
      </c>
      <c r="FJ112">
        <v>5200</v>
      </c>
      <c r="FK112" t="s">
        <v>186</v>
      </c>
      <c r="FL112" t="s">
        <v>172</v>
      </c>
      <c r="FM112" t="s">
        <v>177</v>
      </c>
      <c r="FN112" t="s">
        <v>177</v>
      </c>
      <c r="FO112" t="s">
        <v>656</v>
      </c>
      <c r="FP112" t="s">
        <v>657</v>
      </c>
    </row>
    <row r="113" spans="1:172" x14ac:dyDescent="0.2">
      <c r="A113" s="1">
        <v>112</v>
      </c>
      <c r="B113" t="s">
        <v>658</v>
      </c>
      <c r="C113" t="s">
        <v>173</v>
      </c>
      <c r="D113">
        <v>2</v>
      </c>
      <c r="E113" t="s">
        <v>173</v>
      </c>
      <c r="F113" t="s">
        <v>173</v>
      </c>
      <c r="G113" t="s">
        <v>174</v>
      </c>
      <c r="H113" t="s">
        <v>174</v>
      </c>
      <c r="I113" t="s">
        <v>192</v>
      </c>
      <c r="J113" t="s">
        <v>172</v>
      </c>
      <c r="K113" t="s">
        <v>172</v>
      </c>
      <c r="L113" t="s">
        <v>173</v>
      </c>
      <c r="M113" t="s">
        <v>177</v>
      </c>
      <c r="N113">
        <v>100</v>
      </c>
      <c r="O113" t="s">
        <v>177</v>
      </c>
      <c r="P113">
        <v>92.47</v>
      </c>
      <c r="Q113" t="s">
        <v>177</v>
      </c>
      <c r="R113">
        <v>91.34</v>
      </c>
      <c r="S113" t="s">
        <v>173</v>
      </c>
      <c r="T113" t="s">
        <v>173</v>
      </c>
      <c r="U113" t="s">
        <v>193</v>
      </c>
      <c r="V113" t="s">
        <v>194</v>
      </c>
      <c r="W113" t="s">
        <v>177</v>
      </c>
      <c r="X113" t="s">
        <v>177</v>
      </c>
      <c r="Y113">
        <v>3</v>
      </c>
      <c r="Z113" t="s">
        <v>177</v>
      </c>
      <c r="AA113" t="s">
        <v>177</v>
      </c>
      <c r="AB113">
        <v>3</v>
      </c>
      <c r="AC113" t="s">
        <v>177</v>
      </c>
      <c r="AD113" t="s">
        <v>177</v>
      </c>
      <c r="AE113">
        <v>100</v>
      </c>
      <c r="AF113" t="s">
        <v>177</v>
      </c>
      <c r="AG113" t="s">
        <v>177</v>
      </c>
      <c r="AH113">
        <v>3</v>
      </c>
      <c r="AI113" t="s">
        <v>177</v>
      </c>
      <c r="AJ113" t="s">
        <v>177</v>
      </c>
      <c r="AK113">
        <v>100</v>
      </c>
      <c r="AL113">
        <v>100</v>
      </c>
      <c r="AM113" t="s">
        <v>173</v>
      </c>
      <c r="AN113" t="s">
        <v>172</v>
      </c>
      <c r="AO113" t="s">
        <v>180</v>
      </c>
      <c r="AP113">
        <v>6</v>
      </c>
      <c r="AQ113" t="s">
        <v>196</v>
      </c>
      <c r="AR113" t="s">
        <v>173</v>
      </c>
      <c r="AS113" t="s">
        <v>173</v>
      </c>
      <c r="AT113" t="s">
        <v>173</v>
      </c>
      <c r="AU113" t="s">
        <v>172</v>
      </c>
      <c r="AW113">
        <v>36</v>
      </c>
      <c r="AX113" t="s">
        <v>177</v>
      </c>
      <c r="AY113">
        <v>284</v>
      </c>
      <c r="AZ113" t="s">
        <v>177</v>
      </c>
      <c r="BA113">
        <v>187</v>
      </c>
      <c r="BB113" t="s">
        <v>177</v>
      </c>
      <c r="BC113">
        <v>100</v>
      </c>
      <c r="BD113" t="s">
        <v>177</v>
      </c>
      <c r="BE113">
        <v>14.542</v>
      </c>
      <c r="BF113" t="s">
        <v>173</v>
      </c>
      <c r="BG113" t="s">
        <v>172</v>
      </c>
      <c r="BH113" t="s">
        <v>172</v>
      </c>
      <c r="BK113" t="s">
        <v>177</v>
      </c>
      <c r="BL113">
        <v>15</v>
      </c>
      <c r="BM113" t="s">
        <v>173</v>
      </c>
      <c r="BN113" t="s">
        <v>184</v>
      </c>
      <c r="BO113" t="s">
        <v>185</v>
      </c>
      <c r="BQ113">
        <v>0</v>
      </c>
      <c r="BR113">
        <v>1</v>
      </c>
      <c r="BS113">
        <v>0</v>
      </c>
      <c r="BT113">
        <v>5.1689999999999996</v>
      </c>
      <c r="BU113">
        <v>5.1109999999999998</v>
      </c>
      <c r="BV113">
        <v>4.851</v>
      </c>
      <c r="BW113">
        <v>5.0949999999999998</v>
      </c>
      <c r="BX113">
        <v>5.1589999999999998</v>
      </c>
      <c r="BY113">
        <v>5.266</v>
      </c>
      <c r="BZ113">
        <v>5.4320000000000004</v>
      </c>
      <c r="CA113" t="s">
        <v>173</v>
      </c>
      <c r="CB113">
        <v>0</v>
      </c>
      <c r="CC113">
        <v>0</v>
      </c>
      <c r="CD113">
        <v>6</v>
      </c>
      <c r="CE113">
        <v>0</v>
      </c>
      <c r="CF113">
        <v>0</v>
      </c>
      <c r="CG113">
        <v>6</v>
      </c>
      <c r="CH113">
        <v>0</v>
      </c>
      <c r="CI113">
        <v>0</v>
      </c>
      <c r="CJ113">
        <v>6</v>
      </c>
      <c r="CK113">
        <v>0</v>
      </c>
      <c r="CL113">
        <v>0</v>
      </c>
      <c r="CM113">
        <v>6</v>
      </c>
      <c r="CN113">
        <v>0</v>
      </c>
      <c r="CO113">
        <v>0</v>
      </c>
      <c r="CP113">
        <v>6</v>
      </c>
      <c r="CQ113">
        <v>0</v>
      </c>
      <c r="CR113">
        <v>0</v>
      </c>
      <c r="CS113">
        <v>6</v>
      </c>
      <c r="CT113">
        <v>0</v>
      </c>
      <c r="CU113">
        <v>0</v>
      </c>
      <c r="CV113">
        <v>6</v>
      </c>
      <c r="CW113">
        <v>0</v>
      </c>
      <c r="CX113">
        <v>0</v>
      </c>
      <c r="CY113">
        <v>6</v>
      </c>
      <c r="CZ113">
        <v>0</v>
      </c>
      <c r="DA113">
        <v>0</v>
      </c>
      <c r="DB113">
        <v>6</v>
      </c>
      <c r="DC113">
        <v>0</v>
      </c>
      <c r="DD113">
        <v>0</v>
      </c>
      <c r="DE113">
        <v>6</v>
      </c>
      <c r="DF113">
        <v>0</v>
      </c>
      <c r="DG113">
        <v>0</v>
      </c>
      <c r="DH113">
        <v>6</v>
      </c>
      <c r="DI113">
        <v>0</v>
      </c>
      <c r="DJ113">
        <v>0</v>
      </c>
      <c r="DK113">
        <v>6</v>
      </c>
      <c r="DL113">
        <v>15</v>
      </c>
      <c r="DM113" t="s">
        <v>173</v>
      </c>
      <c r="DN113">
        <v>80</v>
      </c>
      <c r="DO113" t="s">
        <v>173</v>
      </c>
      <c r="DP113" t="s">
        <v>173</v>
      </c>
      <c r="DQ113" t="s">
        <v>172</v>
      </c>
      <c r="DT113">
        <v>171</v>
      </c>
      <c r="DU113">
        <v>88</v>
      </c>
      <c r="DV113">
        <v>171</v>
      </c>
      <c r="DW113">
        <v>12</v>
      </c>
      <c r="DX113">
        <v>0</v>
      </c>
      <c r="DY113">
        <v>55</v>
      </c>
      <c r="DZ113">
        <v>0</v>
      </c>
      <c r="EA113">
        <v>1</v>
      </c>
      <c r="EB113">
        <v>5</v>
      </c>
      <c r="EC113">
        <v>1</v>
      </c>
      <c r="ED113">
        <v>11</v>
      </c>
      <c r="EE113">
        <v>0</v>
      </c>
      <c r="EF113">
        <v>8</v>
      </c>
      <c r="EG113">
        <v>0</v>
      </c>
      <c r="EH113">
        <v>72</v>
      </c>
      <c r="EI113" t="s">
        <v>173</v>
      </c>
      <c r="EJ113">
        <v>91.34</v>
      </c>
      <c r="EK113" t="s">
        <v>177</v>
      </c>
      <c r="EL113">
        <v>6</v>
      </c>
      <c r="EM113" t="s">
        <v>177</v>
      </c>
      <c r="EN113">
        <v>0</v>
      </c>
      <c r="EO113">
        <v>388</v>
      </c>
      <c r="EP113">
        <v>128</v>
      </c>
      <c r="EQ113">
        <v>0</v>
      </c>
      <c r="ER113">
        <v>0</v>
      </c>
      <c r="ES113">
        <v>0</v>
      </c>
      <c r="ET113">
        <v>0</v>
      </c>
      <c r="EU113">
        <v>0</v>
      </c>
      <c r="EV113">
        <v>0</v>
      </c>
      <c r="EW113">
        <v>6</v>
      </c>
      <c r="EX113" t="s">
        <v>173</v>
      </c>
      <c r="EY113" t="s">
        <v>173</v>
      </c>
      <c r="EZ113">
        <v>20</v>
      </c>
      <c r="FA113">
        <v>160</v>
      </c>
      <c r="FB113" t="s">
        <v>177</v>
      </c>
      <c r="FC113">
        <v>17</v>
      </c>
      <c r="FD113">
        <v>22.2</v>
      </c>
      <c r="FE113" t="s">
        <v>177</v>
      </c>
      <c r="FF113">
        <v>80</v>
      </c>
      <c r="FG113" t="s">
        <v>177</v>
      </c>
      <c r="FH113">
        <v>3.6040000000000001</v>
      </c>
      <c r="FI113" t="s">
        <v>177</v>
      </c>
      <c r="FJ113">
        <v>3.2040000000000002</v>
      </c>
      <c r="FK113" t="s">
        <v>206</v>
      </c>
      <c r="FL113" t="s">
        <v>172</v>
      </c>
      <c r="FM113" t="s">
        <v>177</v>
      </c>
      <c r="FN113" t="s">
        <v>177</v>
      </c>
      <c r="FO113" t="s">
        <v>659</v>
      </c>
      <c r="FP113" t="s">
        <v>660</v>
      </c>
    </row>
    <row r="114" spans="1:172" x14ac:dyDescent="0.2">
      <c r="A114" s="1">
        <v>113</v>
      </c>
      <c r="B114" t="s">
        <v>661</v>
      </c>
      <c r="C114" t="s">
        <v>173</v>
      </c>
      <c r="D114">
        <v>30</v>
      </c>
      <c r="E114" t="s">
        <v>173</v>
      </c>
      <c r="F114" t="s">
        <v>173</v>
      </c>
      <c r="G114" t="s">
        <v>175</v>
      </c>
      <c r="H114" t="s">
        <v>201</v>
      </c>
      <c r="I114" t="s">
        <v>192</v>
      </c>
      <c r="J114" t="s">
        <v>172</v>
      </c>
      <c r="K114" t="s">
        <v>172</v>
      </c>
      <c r="L114" t="s">
        <v>173</v>
      </c>
      <c r="M114" t="s">
        <v>177</v>
      </c>
      <c r="N114">
        <v>100</v>
      </c>
      <c r="O114" t="s">
        <v>177</v>
      </c>
      <c r="P114">
        <v>100</v>
      </c>
      <c r="Q114" t="s">
        <v>177</v>
      </c>
      <c r="R114">
        <v>95</v>
      </c>
      <c r="S114" t="s">
        <v>173</v>
      </c>
      <c r="T114" t="s">
        <v>173</v>
      </c>
      <c r="U114" t="s">
        <v>193</v>
      </c>
      <c r="V114" t="s">
        <v>194</v>
      </c>
      <c r="W114" t="s">
        <v>177</v>
      </c>
      <c r="X114" t="s">
        <v>177</v>
      </c>
      <c r="Y114">
        <v>11</v>
      </c>
      <c r="Z114" t="s">
        <v>177</v>
      </c>
      <c r="AA114" t="s">
        <v>177</v>
      </c>
      <c r="AB114">
        <v>10</v>
      </c>
      <c r="AC114" t="s">
        <v>177</v>
      </c>
      <c r="AD114" t="s">
        <v>177</v>
      </c>
      <c r="AE114">
        <v>82</v>
      </c>
      <c r="AF114" t="s">
        <v>177</v>
      </c>
      <c r="AG114" t="s">
        <v>177</v>
      </c>
      <c r="AH114">
        <v>11</v>
      </c>
      <c r="AI114" t="s">
        <v>177</v>
      </c>
      <c r="AJ114" t="s">
        <v>177</v>
      </c>
      <c r="AK114">
        <v>82</v>
      </c>
      <c r="AL114">
        <v>100</v>
      </c>
      <c r="AM114" t="s">
        <v>172</v>
      </c>
      <c r="AN114" t="s">
        <v>172</v>
      </c>
      <c r="AO114" t="s">
        <v>195</v>
      </c>
      <c r="AP114">
        <v>12</v>
      </c>
      <c r="AQ114" t="s">
        <v>196</v>
      </c>
      <c r="AR114" t="s">
        <v>173</v>
      </c>
      <c r="AS114" t="s">
        <v>172</v>
      </c>
      <c r="AT114" t="s">
        <v>173</v>
      </c>
      <c r="AU114" t="s">
        <v>172</v>
      </c>
      <c r="AW114">
        <v>75</v>
      </c>
      <c r="AX114" t="s">
        <v>177</v>
      </c>
      <c r="AY114">
        <v>463</v>
      </c>
      <c r="AZ114" t="s">
        <v>177</v>
      </c>
      <c r="BA114">
        <v>261</v>
      </c>
      <c r="BB114" t="s">
        <v>177</v>
      </c>
      <c r="BC114">
        <v>100</v>
      </c>
      <c r="BD114" t="s">
        <v>177</v>
      </c>
      <c r="BE114">
        <v>16452</v>
      </c>
      <c r="BF114" t="s">
        <v>173</v>
      </c>
      <c r="BG114" t="s">
        <v>172</v>
      </c>
      <c r="BH114" t="s">
        <v>172</v>
      </c>
      <c r="BK114" t="s">
        <v>177</v>
      </c>
      <c r="BL114">
        <v>30</v>
      </c>
      <c r="BM114" t="s">
        <v>173</v>
      </c>
      <c r="BN114" t="s">
        <v>204</v>
      </c>
      <c r="BO114" t="s">
        <v>185</v>
      </c>
      <c r="BQ114">
        <v>0</v>
      </c>
      <c r="BR114">
        <v>2</v>
      </c>
      <c r="BS114">
        <v>0</v>
      </c>
      <c r="BT114">
        <v>4301</v>
      </c>
      <c r="BU114">
        <v>9095</v>
      </c>
      <c r="BV114">
        <v>8796</v>
      </c>
      <c r="BW114">
        <v>9426</v>
      </c>
      <c r="BX114">
        <v>7002</v>
      </c>
      <c r="BY114">
        <v>9448</v>
      </c>
      <c r="BZ114">
        <v>9314</v>
      </c>
      <c r="CA114" t="s">
        <v>173</v>
      </c>
      <c r="CB114">
        <v>0</v>
      </c>
      <c r="CC114">
        <v>0</v>
      </c>
      <c r="CD114">
        <v>12</v>
      </c>
      <c r="CE114">
        <v>0</v>
      </c>
      <c r="CF114">
        <v>0</v>
      </c>
      <c r="CG114">
        <v>12</v>
      </c>
      <c r="CH114">
        <v>0</v>
      </c>
      <c r="CI114">
        <v>0</v>
      </c>
      <c r="CJ114">
        <v>11</v>
      </c>
      <c r="CK114">
        <v>0</v>
      </c>
      <c r="CL114">
        <v>0</v>
      </c>
      <c r="CM114">
        <v>12</v>
      </c>
      <c r="CN114">
        <v>0</v>
      </c>
      <c r="CO114">
        <v>0</v>
      </c>
      <c r="CP114">
        <v>12</v>
      </c>
      <c r="CQ114">
        <v>0</v>
      </c>
      <c r="CR114">
        <v>0</v>
      </c>
      <c r="CS114">
        <v>12</v>
      </c>
      <c r="CT114">
        <v>0</v>
      </c>
      <c r="CU114">
        <v>0</v>
      </c>
      <c r="CV114">
        <v>12</v>
      </c>
      <c r="CW114">
        <v>0</v>
      </c>
      <c r="CX114">
        <v>0</v>
      </c>
      <c r="CY114">
        <v>12</v>
      </c>
      <c r="CZ114">
        <v>0</v>
      </c>
      <c r="DA114">
        <v>0</v>
      </c>
      <c r="DB114">
        <v>12</v>
      </c>
      <c r="DC114">
        <v>0</v>
      </c>
      <c r="DD114">
        <v>0</v>
      </c>
      <c r="DE114">
        <v>12</v>
      </c>
      <c r="DF114">
        <v>0</v>
      </c>
      <c r="DG114">
        <v>0</v>
      </c>
      <c r="DH114">
        <v>11</v>
      </c>
      <c r="DI114">
        <v>0</v>
      </c>
      <c r="DJ114">
        <v>0</v>
      </c>
      <c r="DK114">
        <v>12</v>
      </c>
      <c r="DL114">
        <v>15</v>
      </c>
      <c r="DM114" t="s">
        <v>172</v>
      </c>
      <c r="DO114" t="s">
        <v>177</v>
      </c>
      <c r="DP114" t="s">
        <v>173</v>
      </c>
      <c r="DQ114" t="s">
        <v>173</v>
      </c>
      <c r="DR114">
        <v>14</v>
      </c>
      <c r="DS114">
        <v>1</v>
      </c>
      <c r="DT114">
        <v>0</v>
      </c>
      <c r="DU114">
        <v>0</v>
      </c>
      <c r="DV114">
        <v>1670</v>
      </c>
      <c r="DW114">
        <v>9</v>
      </c>
      <c r="DX114">
        <v>0</v>
      </c>
      <c r="DY114">
        <v>38</v>
      </c>
      <c r="DZ114">
        <v>1</v>
      </c>
      <c r="EA114">
        <v>14</v>
      </c>
      <c r="EB114">
        <v>6</v>
      </c>
      <c r="EC114">
        <v>46</v>
      </c>
      <c r="ED114">
        <v>29</v>
      </c>
      <c r="EE114">
        <v>8</v>
      </c>
      <c r="EF114">
        <v>63</v>
      </c>
      <c r="EG114">
        <v>3</v>
      </c>
      <c r="EH114">
        <v>116</v>
      </c>
      <c r="EI114" t="s">
        <v>173</v>
      </c>
      <c r="EJ114">
        <v>90</v>
      </c>
      <c r="EK114" t="s">
        <v>177</v>
      </c>
      <c r="EL114">
        <v>12</v>
      </c>
      <c r="EM114" t="s">
        <v>177</v>
      </c>
      <c r="EN114">
        <v>0</v>
      </c>
      <c r="EO114">
        <v>0</v>
      </c>
      <c r="EP114">
        <v>485</v>
      </c>
      <c r="EQ114">
        <v>1</v>
      </c>
      <c r="ER114">
        <v>0</v>
      </c>
      <c r="ES114">
        <v>0</v>
      </c>
      <c r="ET114">
        <v>0</v>
      </c>
      <c r="EU114">
        <v>0</v>
      </c>
      <c r="EV114">
        <v>0</v>
      </c>
      <c r="EW114">
        <v>12</v>
      </c>
      <c r="EX114" t="s">
        <v>173</v>
      </c>
      <c r="EY114" t="s">
        <v>172</v>
      </c>
      <c r="FA114">
        <v>480</v>
      </c>
      <c r="FB114" t="s">
        <v>177</v>
      </c>
      <c r="FC114">
        <v>19</v>
      </c>
      <c r="FD114">
        <v>17.77</v>
      </c>
      <c r="FE114" t="s">
        <v>173</v>
      </c>
      <c r="FG114" t="s">
        <v>177</v>
      </c>
      <c r="FH114">
        <v>4325</v>
      </c>
      <c r="FI114" t="s">
        <v>177</v>
      </c>
      <c r="FJ114">
        <v>3118</v>
      </c>
      <c r="FK114" t="s">
        <v>186</v>
      </c>
      <c r="FL114" t="s">
        <v>172</v>
      </c>
      <c r="FM114" t="s">
        <v>177</v>
      </c>
      <c r="FN114" t="s">
        <v>177</v>
      </c>
      <c r="FO114" t="s">
        <v>662</v>
      </c>
      <c r="FP114" t="s">
        <v>663</v>
      </c>
    </row>
    <row r="115" spans="1:172" x14ac:dyDescent="0.2">
      <c r="A115" s="1">
        <v>114</v>
      </c>
      <c r="B115" t="s">
        <v>664</v>
      </c>
      <c r="C115" t="s">
        <v>173</v>
      </c>
      <c r="D115">
        <v>15</v>
      </c>
      <c r="E115" t="s">
        <v>172</v>
      </c>
      <c r="F115" t="s">
        <v>173</v>
      </c>
      <c r="G115" t="s">
        <v>175</v>
      </c>
      <c r="H115" t="s">
        <v>191</v>
      </c>
      <c r="I115" t="s">
        <v>192</v>
      </c>
      <c r="J115" t="s">
        <v>172</v>
      </c>
      <c r="K115" t="s">
        <v>172</v>
      </c>
      <c r="L115" t="s">
        <v>173</v>
      </c>
      <c r="M115" t="s">
        <v>177</v>
      </c>
      <c r="N115">
        <v>100</v>
      </c>
      <c r="O115" t="s">
        <v>177</v>
      </c>
      <c r="P115">
        <v>100</v>
      </c>
      <c r="Q115" t="s">
        <v>177</v>
      </c>
      <c r="R115">
        <v>100</v>
      </c>
      <c r="S115" t="s">
        <v>173</v>
      </c>
      <c r="T115" t="s">
        <v>173</v>
      </c>
      <c r="U115" t="s">
        <v>193</v>
      </c>
      <c r="V115" t="s">
        <v>194</v>
      </c>
      <c r="W115" t="s">
        <v>177</v>
      </c>
      <c r="X115" t="s">
        <v>177</v>
      </c>
      <c r="Y115">
        <v>8</v>
      </c>
      <c r="Z115" t="s">
        <v>177</v>
      </c>
      <c r="AA115" t="s">
        <v>177</v>
      </c>
      <c r="AB115">
        <v>8</v>
      </c>
      <c r="AC115" t="s">
        <v>177</v>
      </c>
      <c r="AD115" t="s">
        <v>177</v>
      </c>
      <c r="AE115">
        <v>25</v>
      </c>
      <c r="AF115" t="s">
        <v>177</v>
      </c>
      <c r="AG115" t="s">
        <v>177</v>
      </c>
      <c r="AH115">
        <v>7</v>
      </c>
      <c r="AI115" t="s">
        <v>177</v>
      </c>
      <c r="AJ115" t="s">
        <v>177</v>
      </c>
      <c r="AK115">
        <v>28.6</v>
      </c>
      <c r="AL115">
        <v>100</v>
      </c>
      <c r="AM115" t="s">
        <v>172</v>
      </c>
      <c r="AN115" t="s">
        <v>172</v>
      </c>
      <c r="AO115" t="s">
        <v>195</v>
      </c>
      <c r="AP115">
        <v>10</v>
      </c>
      <c r="AQ115" t="s">
        <v>196</v>
      </c>
      <c r="AR115" t="s">
        <v>173</v>
      </c>
      <c r="AS115" t="s">
        <v>172</v>
      </c>
      <c r="AT115" t="s">
        <v>173</v>
      </c>
      <c r="AU115" t="s">
        <v>172</v>
      </c>
      <c r="AW115">
        <v>71</v>
      </c>
      <c r="AX115" t="s">
        <v>177</v>
      </c>
      <c r="AY115">
        <v>115</v>
      </c>
      <c r="AZ115" t="s">
        <v>177</v>
      </c>
      <c r="BA115">
        <v>83</v>
      </c>
      <c r="BB115" t="s">
        <v>177</v>
      </c>
      <c r="BC115">
        <v>100</v>
      </c>
      <c r="BD115" t="s">
        <v>177</v>
      </c>
      <c r="BE115">
        <v>58144</v>
      </c>
      <c r="BF115" t="s">
        <v>172</v>
      </c>
      <c r="BG115" t="s">
        <v>172</v>
      </c>
      <c r="BH115" t="s">
        <v>173</v>
      </c>
      <c r="BI115" t="s">
        <v>665</v>
      </c>
      <c r="BJ115" t="s">
        <v>666</v>
      </c>
      <c r="BK115" t="s">
        <v>173</v>
      </c>
      <c r="BM115" t="s">
        <v>173</v>
      </c>
      <c r="BN115" t="s">
        <v>184</v>
      </c>
      <c r="BO115" t="s">
        <v>221</v>
      </c>
      <c r="BQ115">
        <v>0</v>
      </c>
      <c r="BR115">
        <v>8</v>
      </c>
      <c r="BS115">
        <v>0</v>
      </c>
      <c r="BT115">
        <v>8499</v>
      </c>
      <c r="BU115">
        <v>8519</v>
      </c>
      <c r="BV115">
        <v>8522</v>
      </c>
      <c r="BW115">
        <v>8526</v>
      </c>
      <c r="BX115">
        <v>8524</v>
      </c>
      <c r="BY115">
        <v>8520</v>
      </c>
      <c r="BZ115">
        <v>8550</v>
      </c>
      <c r="CA115" t="s">
        <v>173</v>
      </c>
      <c r="CB115">
        <v>0</v>
      </c>
      <c r="CC115">
        <v>0</v>
      </c>
      <c r="CD115">
        <v>10</v>
      </c>
      <c r="CE115">
        <v>0</v>
      </c>
      <c r="CF115">
        <v>0</v>
      </c>
      <c r="CG115">
        <v>10</v>
      </c>
      <c r="CH115">
        <v>0</v>
      </c>
      <c r="CI115">
        <v>0</v>
      </c>
      <c r="CJ115">
        <v>10</v>
      </c>
      <c r="CK115">
        <v>0</v>
      </c>
      <c r="CL115">
        <v>0</v>
      </c>
      <c r="CM115">
        <v>10</v>
      </c>
      <c r="CN115">
        <v>0</v>
      </c>
      <c r="CO115">
        <v>0</v>
      </c>
      <c r="CP115">
        <v>10</v>
      </c>
      <c r="CQ115">
        <v>0</v>
      </c>
      <c r="CR115">
        <v>0</v>
      </c>
      <c r="CS115">
        <v>10</v>
      </c>
      <c r="CT115">
        <v>0</v>
      </c>
      <c r="CU115">
        <v>0</v>
      </c>
      <c r="CV115">
        <v>10</v>
      </c>
      <c r="CW115">
        <v>0</v>
      </c>
      <c r="CX115">
        <v>0</v>
      </c>
      <c r="CY115">
        <v>10</v>
      </c>
      <c r="CZ115">
        <v>0</v>
      </c>
      <c r="DA115">
        <v>0</v>
      </c>
      <c r="DB115">
        <v>10</v>
      </c>
      <c r="DC115">
        <v>0</v>
      </c>
      <c r="DD115">
        <v>0</v>
      </c>
      <c r="DE115">
        <v>10</v>
      </c>
      <c r="DF115">
        <v>0</v>
      </c>
      <c r="DG115">
        <v>0</v>
      </c>
      <c r="DH115">
        <v>10</v>
      </c>
      <c r="DI115">
        <v>0</v>
      </c>
      <c r="DJ115">
        <v>0</v>
      </c>
      <c r="DK115">
        <v>10</v>
      </c>
      <c r="DL115">
        <v>15</v>
      </c>
      <c r="DM115" t="s">
        <v>172</v>
      </c>
      <c r="DO115" t="s">
        <v>177</v>
      </c>
      <c r="DP115" t="s">
        <v>173</v>
      </c>
      <c r="DQ115" t="s">
        <v>173</v>
      </c>
      <c r="DR115">
        <v>11</v>
      </c>
      <c r="DS115">
        <v>2</v>
      </c>
      <c r="DT115">
        <v>1010</v>
      </c>
      <c r="DU115">
        <v>378</v>
      </c>
      <c r="DV115">
        <v>730</v>
      </c>
      <c r="DW115">
        <v>5</v>
      </c>
      <c r="DX115">
        <v>4</v>
      </c>
      <c r="DY115">
        <v>20</v>
      </c>
      <c r="DZ115">
        <v>28</v>
      </c>
      <c r="EA115">
        <v>24</v>
      </c>
      <c r="EB115">
        <v>52</v>
      </c>
      <c r="EC115">
        <v>16</v>
      </c>
      <c r="ED115">
        <v>25</v>
      </c>
      <c r="EE115">
        <v>18</v>
      </c>
      <c r="EF115">
        <v>20</v>
      </c>
      <c r="EG115">
        <v>31</v>
      </c>
      <c r="EH115">
        <v>507</v>
      </c>
      <c r="EI115" t="s">
        <v>173</v>
      </c>
      <c r="EJ115">
        <v>85.68</v>
      </c>
      <c r="EK115" t="s">
        <v>177</v>
      </c>
      <c r="EL115">
        <v>10</v>
      </c>
      <c r="EM115" t="s">
        <v>177</v>
      </c>
      <c r="EN115">
        <v>1</v>
      </c>
      <c r="EO115">
        <v>1170</v>
      </c>
      <c r="EP115">
        <v>351</v>
      </c>
      <c r="EQ115">
        <v>1</v>
      </c>
      <c r="ER115">
        <v>0</v>
      </c>
      <c r="ES115">
        <v>0</v>
      </c>
      <c r="ET115">
        <v>0</v>
      </c>
      <c r="EU115">
        <v>0</v>
      </c>
      <c r="EV115">
        <v>0</v>
      </c>
      <c r="EW115">
        <v>0</v>
      </c>
      <c r="EX115" t="s">
        <v>173</v>
      </c>
      <c r="EY115" t="s">
        <v>173</v>
      </c>
      <c r="EZ115">
        <v>30</v>
      </c>
      <c r="FA115">
        <v>280</v>
      </c>
      <c r="FB115" t="s">
        <v>177</v>
      </c>
      <c r="FC115">
        <v>44</v>
      </c>
      <c r="FD115">
        <v>19.239999999999998</v>
      </c>
      <c r="FE115" t="s">
        <v>173</v>
      </c>
      <c r="FG115" t="s">
        <v>177</v>
      </c>
      <c r="FH115">
        <v>2530</v>
      </c>
      <c r="FI115" t="s">
        <v>177</v>
      </c>
      <c r="FJ115">
        <v>2509</v>
      </c>
      <c r="FK115" t="s">
        <v>186</v>
      </c>
      <c r="FL115" t="s">
        <v>172</v>
      </c>
      <c r="FM115" t="s">
        <v>177</v>
      </c>
      <c r="FN115" t="s">
        <v>177</v>
      </c>
      <c r="FO115" t="s">
        <v>667</v>
      </c>
      <c r="FP115" t="s">
        <v>668</v>
      </c>
    </row>
    <row r="116" spans="1:172" x14ac:dyDescent="0.2">
      <c r="A116" s="1">
        <v>115</v>
      </c>
      <c r="B116" t="s">
        <v>669</v>
      </c>
      <c r="C116" t="s">
        <v>173</v>
      </c>
      <c r="D116">
        <v>8</v>
      </c>
      <c r="E116" t="s">
        <v>172</v>
      </c>
      <c r="F116" t="s">
        <v>173</v>
      </c>
      <c r="G116" t="s">
        <v>190</v>
      </c>
      <c r="H116" t="s">
        <v>201</v>
      </c>
      <c r="I116" t="s">
        <v>192</v>
      </c>
      <c r="J116" t="s">
        <v>172</v>
      </c>
      <c r="K116" t="s">
        <v>173</v>
      </c>
      <c r="L116" t="s">
        <v>173</v>
      </c>
      <c r="M116" t="s">
        <v>177</v>
      </c>
      <c r="N116">
        <v>95</v>
      </c>
      <c r="O116" t="s">
        <v>177</v>
      </c>
      <c r="P116">
        <v>95</v>
      </c>
      <c r="Q116" t="s">
        <v>177</v>
      </c>
      <c r="R116">
        <v>95</v>
      </c>
      <c r="S116" t="s">
        <v>173</v>
      </c>
      <c r="T116" t="s">
        <v>173</v>
      </c>
      <c r="U116" t="s">
        <v>193</v>
      </c>
      <c r="V116" t="s">
        <v>194</v>
      </c>
      <c r="W116" t="s">
        <v>177</v>
      </c>
      <c r="X116" t="s">
        <v>177</v>
      </c>
      <c r="Y116">
        <v>7</v>
      </c>
      <c r="Z116" t="s">
        <v>177</v>
      </c>
      <c r="AA116" t="s">
        <v>177</v>
      </c>
      <c r="AB116">
        <v>7</v>
      </c>
      <c r="AC116" t="s">
        <v>177</v>
      </c>
      <c r="AD116" t="s">
        <v>177</v>
      </c>
      <c r="AE116">
        <v>28.5</v>
      </c>
      <c r="AF116" t="s">
        <v>177</v>
      </c>
      <c r="AG116" t="s">
        <v>177</v>
      </c>
      <c r="AH116">
        <v>3</v>
      </c>
      <c r="AI116" t="s">
        <v>177</v>
      </c>
      <c r="AJ116" t="s">
        <v>177</v>
      </c>
      <c r="AK116">
        <v>33.299999999999997</v>
      </c>
      <c r="AL116">
        <v>100</v>
      </c>
      <c r="AM116" t="s">
        <v>173</v>
      </c>
      <c r="AN116" t="s">
        <v>172</v>
      </c>
      <c r="AO116" t="s">
        <v>195</v>
      </c>
      <c r="AP116">
        <v>9</v>
      </c>
      <c r="AQ116" t="s">
        <v>196</v>
      </c>
      <c r="AR116" t="s">
        <v>173</v>
      </c>
      <c r="AS116" t="s">
        <v>172</v>
      </c>
      <c r="AT116" t="s">
        <v>172</v>
      </c>
      <c r="AU116" t="s">
        <v>172</v>
      </c>
      <c r="AW116">
        <v>42</v>
      </c>
      <c r="AX116" t="s">
        <v>177</v>
      </c>
      <c r="AY116">
        <v>382</v>
      </c>
      <c r="AZ116" t="s">
        <v>177</v>
      </c>
      <c r="BA116">
        <v>275</v>
      </c>
      <c r="BB116" t="s">
        <v>177</v>
      </c>
      <c r="BC116">
        <v>95</v>
      </c>
      <c r="BD116" t="s">
        <v>177</v>
      </c>
      <c r="BE116">
        <v>13.425000000000001</v>
      </c>
      <c r="BF116" t="s">
        <v>173</v>
      </c>
      <c r="BG116" t="s">
        <v>172</v>
      </c>
      <c r="BH116" t="s">
        <v>172</v>
      </c>
      <c r="BK116" t="s">
        <v>177</v>
      </c>
      <c r="BL116">
        <v>8</v>
      </c>
      <c r="BM116" t="s">
        <v>173</v>
      </c>
      <c r="BN116" t="s">
        <v>184</v>
      </c>
      <c r="BO116" t="s">
        <v>231</v>
      </c>
      <c r="BQ116">
        <v>768</v>
      </c>
      <c r="BR116">
        <v>3</v>
      </c>
      <c r="BS116">
        <v>0</v>
      </c>
      <c r="BT116">
        <v>11992</v>
      </c>
      <c r="BU116">
        <v>12591</v>
      </c>
      <c r="BV116">
        <v>12545</v>
      </c>
      <c r="BW116">
        <v>12497</v>
      </c>
      <c r="BX116">
        <v>12599</v>
      </c>
      <c r="BY116">
        <v>12703</v>
      </c>
      <c r="BZ116">
        <v>13407</v>
      </c>
      <c r="CA116" t="s">
        <v>173</v>
      </c>
      <c r="CB116">
        <v>1</v>
      </c>
      <c r="CC116">
        <v>0</v>
      </c>
      <c r="CD116">
        <v>9</v>
      </c>
      <c r="CE116">
        <v>1</v>
      </c>
      <c r="CF116">
        <v>0</v>
      </c>
      <c r="CG116">
        <v>9</v>
      </c>
      <c r="CH116">
        <v>1</v>
      </c>
      <c r="CI116">
        <v>0</v>
      </c>
      <c r="CJ116">
        <v>9</v>
      </c>
      <c r="CK116">
        <v>1</v>
      </c>
      <c r="CL116">
        <v>0</v>
      </c>
      <c r="CM116">
        <v>9</v>
      </c>
      <c r="CN116">
        <v>3</v>
      </c>
      <c r="CO116">
        <v>0</v>
      </c>
      <c r="CP116">
        <v>9</v>
      </c>
      <c r="CQ116">
        <v>3</v>
      </c>
      <c r="CR116">
        <v>0</v>
      </c>
      <c r="CS116">
        <v>9</v>
      </c>
      <c r="CT116">
        <v>3</v>
      </c>
      <c r="CU116">
        <v>0</v>
      </c>
      <c r="CV116">
        <v>9</v>
      </c>
      <c r="CW116">
        <v>3</v>
      </c>
      <c r="CX116">
        <v>0</v>
      </c>
      <c r="CY116">
        <v>9</v>
      </c>
      <c r="CZ116">
        <v>3</v>
      </c>
      <c r="DA116">
        <v>0</v>
      </c>
      <c r="DB116">
        <v>9</v>
      </c>
      <c r="DC116">
        <v>3</v>
      </c>
      <c r="DD116">
        <v>0</v>
      </c>
      <c r="DE116">
        <v>9</v>
      </c>
      <c r="DF116">
        <v>3</v>
      </c>
      <c r="DG116">
        <v>0</v>
      </c>
      <c r="DH116">
        <v>9</v>
      </c>
      <c r="DI116">
        <v>3</v>
      </c>
      <c r="DJ116">
        <v>0</v>
      </c>
      <c r="DK116">
        <v>9</v>
      </c>
      <c r="DL116">
        <v>8</v>
      </c>
      <c r="DM116" t="s">
        <v>173</v>
      </c>
      <c r="DN116">
        <v>15</v>
      </c>
      <c r="DO116" t="s">
        <v>173</v>
      </c>
      <c r="DP116" t="s">
        <v>173</v>
      </c>
      <c r="DQ116" t="s">
        <v>172</v>
      </c>
      <c r="DT116">
        <v>196</v>
      </c>
      <c r="DU116">
        <v>52</v>
      </c>
      <c r="DV116">
        <v>196</v>
      </c>
      <c r="DW116">
        <v>1</v>
      </c>
      <c r="DX116">
        <v>1</v>
      </c>
      <c r="DY116">
        <v>12</v>
      </c>
      <c r="DZ116">
        <v>0</v>
      </c>
      <c r="EA116">
        <v>10</v>
      </c>
      <c r="EB116">
        <v>4</v>
      </c>
      <c r="EC116">
        <v>9</v>
      </c>
      <c r="ED116">
        <v>12</v>
      </c>
      <c r="EE116">
        <v>0</v>
      </c>
      <c r="EF116">
        <v>12</v>
      </c>
      <c r="EG116">
        <v>2</v>
      </c>
      <c r="EH116">
        <v>2</v>
      </c>
      <c r="EI116" t="s">
        <v>173</v>
      </c>
      <c r="EJ116">
        <v>95</v>
      </c>
      <c r="EK116" t="s">
        <v>177</v>
      </c>
      <c r="EL116">
        <v>0</v>
      </c>
      <c r="EM116" t="s">
        <v>177</v>
      </c>
      <c r="EN116">
        <v>0</v>
      </c>
      <c r="EO116">
        <v>382</v>
      </c>
      <c r="EP116">
        <v>382</v>
      </c>
      <c r="EQ116">
        <v>1</v>
      </c>
      <c r="ER116">
        <v>0</v>
      </c>
      <c r="ES116">
        <v>0</v>
      </c>
      <c r="ET116">
        <v>0</v>
      </c>
      <c r="EU116">
        <v>0</v>
      </c>
      <c r="EV116">
        <v>0</v>
      </c>
      <c r="EW116">
        <v>0</v>
      </c>
      <c r="EX116" t="s">
        <v>173</v>
      </c>
      <c r="EY116" t="s">
        <v>172</v>
      </c>
      <c r="FA116">
        <v>360</v>
      </c>
      <c r="FB116" t="s">
        <v>177</v>
      </c>
      <c r="FC116">
        <v>14</v>
      </c>
      <c r="FD116">
        <v>21.87</v>
      </c>
      <c r="FE116" t="s">
        <v>173</v>
      </c>
      <c r="FG116" t="s">
        <v>177</v>
      </c>
      <c r="FH116">
        <v>2870</v>
      </c>
      <c r="FI116" t="s">
        <v>177</v>
      </c>
      <c r="FJ116">
        <v>741</v>
      </c>
      <c r="FK116" t="s">
        <v>186</v>
      </c>
      <c r="FL116" t="s">
        <v>172</v>
      </c>
      <c r="FM116" t="s">
        <v>177</v>
      </c>
      <c r="FN116" t="s">
        <v>177</v>
      </c>
      <c r="FO116" t="s">
        <v>670</v>
      </c>
      <c r="FP116" t="s">
        <v>671</v>
      </c>
    </row>
    <row r="117" spans="1:172" x14ac:dyDescent="0.2">
      <c r="A117" s="1">
        <v>116</v>
      </c>
      <c r="B117" t="s">
        <v>672</v>
      </c>
      <c r="C117" t="s">
        <v>173</v>
      </c>
      <c r="D117">
        <v>45</v>
      </c>
      <c r="E117" t="s">
        <v>172</v>
      </c>
      <c r="F117" t="s">
        <v>173</v>
      </c>
      <c r="G117" t="s">
        <v>175</v>
      </c>
      <c r="H117" t="s">
        <v>175</v>
      </c>
      <c r="I117" t="s">
        <v>176</v>
      </c>
      <c r="J117" t="s">
        <v>172</v>
      </c>
      <c r="K117" t="s">
        <v>172</v>
      </c>
      <c r="L117" t="s">
        <v>173</v>
      </c>
      <c r="M117" t="s">
        <v>177</v>
      </c>
      <c r="N117">
        <v>73.67</v>
      </c>
      <c r="O117" t="s">
        <v>173</v>
      </c>
      <c r="Q117" t="s">
        <v>177</v>
      </c>
      <c r="R117">
        <v>9.31</v>
      </c>
      <c r="S117" t="s">
        <v>173</v>
      </c>
      <c r="T117" t="s">
        <v>173</v>
      </c>
      <c r="U117" t="s">
        <v>193</v>
      </c>
      <c r="V117" t="s">
        <v>194</v>
      </c>
      <c r="W117" t="s">
        <v>177</v>
      </c>
      <c r="X117" t="s">
        <v>177</v>
      </c>
      <c r="Y117">
        <v>12</v>
      </c>
      <c r="Z117" t="s">
        <v>177</v>
      </c>
      <c r="AA117" t="s">
        <v>177</v>
      </c>
      <c r="AB117">
        <v>12</v>
      </c>
      <c r="AC117" t="s">
        <v>177</v>
      </c>
      <c r="AD117" t="s">
        <v>177</v>
      </c>
      <c r="AE117">
        <v>42</v>
      </c>
      <c r="AF117" t="s">
        <v>177</v>
      </c>
      <c r="AG117" t="s">
        <v>177</v>
      </c>
      <c r="AH117">
        <v>12</v>
      </c>
      <c r="AI117" t="s">
        <v>177</v>
      </c>
      <c r="AJ117" t="s">
        <v>177</v>
      </c>
      <c r="AK117">
        <v>42</v>
      </c>
      <c r="AL117">
        <v>100</v>
      </c>
      <c r="AM117" t="s">
        <v>172</v>
      </c>
      <c r="AN117" t="s">
        <v>172</v>
      </c>
      <c r="AO117" t="s">
        <v>195</v>
      </c>
      <c r="AP117">
        <v>11</v>
      </c>
      <c r="AQ117" t="s">
        <v>196</v>
      </c>
      <c r="AR117" t="s">
        <v>173</v>
      </c>
      <c r="AS117" t="s">
        <v>172</v>
      </c>
      <c r="AT117" t="s">
        <v>172</v>
      </c>
      <c r="AU117" t="s">
        <v>172</v>
      </c>
      <c r="AW117">
        <v>70</v>
      </c>
      <c r="AX117" t="s">
        <v>177</v>
      </c>
      <c r="AY117">
        <v>249</v>
      </c>
      <c r="AZ117" t="s">
        <v>177</v>
      </c>
      <c r="BA117">
        <v>199</v>
      </c>
      <c r="BB117" t="s">
        <v>177</v>
      </c>
      <c r="BC117">
        <v>79.09</v>
      </c>
      <c r="BD117" t="s">
        <v>177</v>
      </c>
      <c r="BE117">
        <v>34.276000000000003</v>
      </c>
      <c r="BF117" t="s">
        <v>172</v>
      </c>
      <c r="BG117" t="s">
        <v>172</v>
      </c>
      <c r="BH117" t="s">
        <v>173</v>
      </c>
      <c r="BI117" t="s">
        <v>673</v>
      </c>
      <c r="BJ117" t="s">
        <v>674</v>
      </c>
      <c r="BK117" t="s">
        <v>177</v>
      </c>
      <c r="BL117">
        <v>45</v>
      </c>
      <c r="BM117" t="s">
        <v>173</v>
      </c>
      <c r="BN117" t="s">
        <v>184</v>
      </c>
      <c r="BO117" t="s">
        <v>185</v>
      </c>
      <c r="BQ117">
        <v>0</v>
      </c>
      <c r="BR117">
        <v>0</v>
      </c>
      <c r="BS117">
        <v>0</v>
      </c>
      <c r="BT117">
        <v>8.8559999999999999</v>
      </c>
      <c r="BU117">
        <v>9.1750000000000007</v>
      </c>
      <c r="BV117">
        <v>9.8010000000000002</v>
      </c>
      <c r="BW117">
        <v>5.9279999999999999</v>
      </c>
      <c r="BX117">
        <v>9.6669999999999998</v>
      </c>
      <c r="BY117">
        <v>9.4489999999999998</v>
      </c>
      <c r="BZ117">
        <v>52.875999999999998</v>
      </c>
      <c r="CA117" t="s">
        <v>173</v>
      </c>
      <c r="CB117">
        <v>0</v>
      </c>
      <c r="CC117">
        <v>0</v>
      </c>
      <c r="CD117">
        <v>11</v>
      </c>
      <c r="CE117">
        <v>0</v>
      </c>
      <c r="CF117">
        <v>0</v>
      </c>
      <c r="CG117">
        <v>11</v>
      </c>
      <c r="CH117">
        <v>0</v>
      </c>
      <c r="CI117">
        <v>0</v>
      </c>
      <c r="CJ117">
        <v>11</v>
      </c>
      <c r="CK117">
        <v>0</v>
      </c>
      <c r="CL117">
        <v>0</v>
      </c>
      <c r="CM117">
        <v>11</v>
      </c>
      <c r="CN117">
        <v>0</v>
      </c>
      <c r="CO117">
        <v>0</v>
      </c>
      <c r="CP117">
        <v>11</v>
      </c>
      <c r="CQ117">
        <v>0</v>
      </c>
      <c r="CR117">
        <v>0</v>
      </c>
      <c r="CS117">
        <v>11</v>
      </c>
      <c r="CT117">
        <v>0</v>
      </c>
      <c r="CU117">
        <v>0</v>
      </c>
      <c r="CV117">
        <v>11</v>
      </c>
      <c r="CW117">
        <v>0</v>
      </c>
      <c r="CX117">
        <v>0</v>
      </c>
      <c r="CY117">
        <v>11</v>
      </c>
      <c r="CZ117">
        <v>0</v>
      </c>
      <c r="DA117">
        <v>0</v>
      </c>
      <c r="DB117">
        <v>11</v>
      </c>
      <c r="DC117">
        <v>0</v>
      </c>
      <c r="DD117">
        <v>0</v>
      </c>
      <c r="DE117">
        <v>11</v>
      </c>
      <c r="DF117">
        <v>0</v>
      </c>
      <c r="DG117">
        <v>0</v>
      </c>
      <c r="DH117">
        <v>11</v>
      </c>
      <c r="DI117">
        <v>0</v>
      </c>
      <c r="DJ117">
        <v>0</v>
      </c>
      <c r="DK117">
        <v>11</v>
      </c>
      <c r="DL117">
        <v>0</v>
      </c>
      <c r="DM117" t="s">
        <v>172</v>
      </c>
      <c r="DO117" t="s">
        <v>177</v>
      </c>
      <c r="DP117" t="s">
        <v>173</v>
      </c>
      <c r="DQ117" t="s">
        <v>173</v>
      </c>
      <c r="DR117">
        <v>12</v>
      </c>
      <c r="DS117">
        <v>2</v>
      </c>
      <c r="DT117">
        <v>862</v>
      </c>
      <c r="DU117">
        <v>46</v>
      </c>
      <c r="DV117">
        <v>862</v>
      </c>
      <c r="DW117">
        <v>93</v>
      </c>
      <c r="DX117">
        <v>11</v>
      </c>
      <c r="DY117">
        <v>75</v>
      </c>
      <c r="DZ117">
        <v>53</v>
      </c>
      <c r="EA117">
        <v>0</v>
      </c>
      <c r="EB117">
        <v>24</v>
      </c>
      <c r="EC117">
        <v>13</v>
      </c>
      <c r="ED117">
        <v>19</v>
      </c>
      <c r="EE117">
        <v>3</v>
      </c>
      <c r="EF117">
        <v>44</v>
      </c>
      <c r="EG117">
        <v>0</v>
      </c>
      <c r="EH117">
        <v>0</v>
      </c>
      <c r="EI117" t="s">
        <v>173</v>
      </c>
      <c r="EJ117">
        <v>81.38</v>
      </c>
      <c r="EK117" t="s">
        <v>173</v>
      </c>
      <c r="EM117" t="s">
        <v>173</v>
      </c>
      <c r="EO117">
        <v>0</v>
      </c>
      <c r="EP117">
        <v>493</v>
      </c>
      <c r="EQ117">
        <v>1</v>
      </c>
      <c r="ER117">
        <v>0</v>
      </c>
      <c r="ES117">
        <v>0</v>
      </c>
      <c r="ET117">
        <v>0</v>
      </c>
      <c r="EU117">
        <v>0</v>
      </c>
      <c r="EV117">
        <v>0</v>
      </c>
      <c r="EW117">
        <v>11</v>
      </c>
      <c r="EX117" t="s">
        <v>173</v>
      </c>
      <c r="EY117" t="s">
        <v>172</v>
      </c>
      <c r="FA117">
        <v>360</v>
      </c>
      <c r="FB117" t="s">
        <v>177</v>
      </c>
      <c r="FC117">
        <v>15</v>
      </c>
      <c r="FD117">
        <v>29.84</v>
      </c>
      <c r="FE117" t="s">
        <v>173</v>
      </c>
      <c r="FG117" t="s">
        <v>177</v>
      </c>
      <c r="FH117">
        <v>4.0270000000000001</v>
      </c>
      <c r="FI117" t="s">
        <v>177</v>
      </c>
      <c r="FJ117">
        <v>3.5859999999999999</v>
      </c>
      <c r="FK117" t="s">
        <v>186</v>
      </c>
      <c r="FL117" t="s">
        <v>172</v>
      </c>
      <c r="FM117" t="s">
        <v>177</v>
      </c>
      <c r="FN117" t="s">
        <v>177</v>
      </c>
      <c r="FO117" t="s">
        <v>675</v>
      </c>
      <c r="FP117" t="s">
        <v>676</v>
      </c>
    </row>
    <row r="118" spans="1:172" x14ac:dyDescent="0.2">
      <c r="A118" s="1">
        <v>117</v>
      </c>
      <c r="B118" t="s">
        <v>677</v>
      </c>
      <c r="C118" t="s">
        <v>173</v>
      </c>
      <c r="D118">
        <v>20</v>
      </c>
      <c r="E118" t="s">
        <v>172</v>
      </c>
      <c r="F118" t="s">
        <v>173</v>
      </c>
      <c r="G118" t="s">
        <v>174</v>
      </c>
      <c r="H118" t="s">
        <v>201</v>
      </c>
      <c r="I118" t="s">
        <v>176</v>
      </c>
      <c r="J118" t="s">
        <v>172</v>
      </c>
      <c r="K118" t="s">
        <v>172</v>
      </c>
      <c r="L118" t="s">
        <v>173</v>
      </c>
      <c r="M118" t="s">
        <v>177</v>
      </c>
      <c r="N118">
        <v>100</v>
      </c>
      <c r="O118" t="s">
        <v>177</v>
      </c>
      <c r="P118">
        <v>100</v>
      </c>
      <c r="Q118" t="s">
        <v>177</v>
      </c>
      <c r="R118">
        <v>97</v>
      </c>
      <c r="S118" t="s">
        <v>173</v>
      </c>
      <c r="T118" t="s">
        <v>173</v>
      </c>
      <c r="U118" t="s">
        <v>193</v>
      </c>
      <c r="V118" t="s">
        <v>194</v>
      </c>
      <c r="W118" t="s">
        <v>177</v>
      </c>
      <c r="X118" t="s">
        <v>177</v>
      </c>
      <c r="Y118">
        <v>4</v>
      </c>
      <c r="Z118" t="s">
        <v>177</v>
      </c>
      <c r="AA118" t="s">
        <v>177</v>
      </c>
      <c r="AB118">
        <v>3</v>
      </c>
      <c r="AC118" t="s">
        <v>177</v>
      </c>
      <c r="AD118" t="s">
        <v>177</v>
      </c>
      <c r="AE118">
        <v>1</v>
      </c>
      <c r="AF118" t="s">
        <v>177</v>
      </c>
      <c r="AG118" t="s">
        <v>177</v>
      </c>
      <c r="AH118">
        <v>3</v>
      </c>
      <c r="AI118" t="s">
        <v>177</v>
      </c>
      <c r="AJ118" t="s">
        <v>177</v>
      </c>
      <c r="AK118">
        <v>25</v>
      </c>
      <c r="AL118">
        <v>100</v>
      </c>
      <c r="AM118" t="s">
        <v>172</v>
      </c>
      <c r="AN118" t="s">
        <v>173</v>
      </c>
      <c r="AO118" t="s">
        <v>195</v>
      </c>
      <c r="AP118">
        <v>8</v>
      </c>
      <c r="AQ118" t="s">
        <v>196</v>
      </c>
      <c r="AR118" t="s">
        <v>173</v>
      </c>
      <c r="AS118" t="s">
        <v>172</v>
      </c>
      <c r="AT118" t="s">
        <v>173</v>
      </c>
      <c r="AU118" t="s">
        <v>172</v>
      </c>
      <c r="AW118">
        <v>47</v>
      </c>
      <c r="AX118" t="s">
        <v>177</v>
      </c>
      <c r="AY118">
        <v>266</v>
      </c>
      <c r="AZ118" t="s">
        <v>177</v>
      </c>
      <c r="BA118">
        <v>66</v>
      </c>
      <c r="BB118" t="s">
        <v>177</v>
      </c>
      <c r="BC118">
        <v>100</v>
      </c>
      <c r="BD118" t="s">
        <v>177</v>
      </c>
      <c r="BE118">
        <v>2560</v>
      </c>
      <c r="BF118" t="s">
        <v>172</v>
      </c>
      <c r="BG118" t="s">
        <v>172</v>
      </c>
      <c r="BH118" t="s">
        <v>173</v>
      </c>
      <c r="BI118" t="s">
        <v>678</v>
      </c>
      <c r="BJ118" t="s">
        <v>679</v>
      </c>
      <c r="BK118" t="s">
        <v>177</v>
      </c>
      <c r="BL118">
        <v>30</v>
      </c>
      <c r="BM118" t="s">
        <v>173</v>
      </c>
      <c r="BN118" t="s">
        <v>184</v>
      </c>
      <c r="BO118" t="s">
        <v>185</v>
      </c>
      <c r="BQ118">
        <v>0</v>
      </c>
      <c r="BR118">
        <v>0</v>
      </c>
      <c r="BS118">
        <v>0</v>
      </c>
      <c r="BT118">
        <v>4796</v>
      </c>
      <c r="BU118">
        <v>3808</v>
      </c>
      <c r="BV118">
        <v>4790</v>
      </c>
      <c r="BW118">
        <v>4852</v>
      </c>
      <c r="BX118">
        <v>4951</v>
      </c>
      <c r="BY118">
        <v>4683</v>
      </c>
      <c r="BZ118">
        <v>4589</v>
      </c>
      <c r="CA118" t="s">
        <v>173</v>
      </c>
      <c r="CB118">
        <v>0</v>
      </c>
      <c r="CC118">
        <v>0</v>
      </c>
      <c r="CD118">
        <v>8</v>
      </c>
      <c r="CE118">
        <v>0</v>
      </c>
      <c r="CF118">
        <v>0</v>
      </c>
      <c r="CG118">
        <v>8</v>
      </c>
      <c r="CH118">
        <v>0</v>
      </c>
      <c r="CI118">
        <v>0</v>
      </c>
      <c r="CJ118">
        <v>8</v>
      </c>
      <c r="CK118">
        <v>0</v>
      </c>
      <c r="CL118">
        <v>0</v>
      </c>
      <c r="CM118">
        <v>8</v>
      </c>
      <c r="CN118">
        <v>0</v>
      </c>
      <c r="CO118">
        <v>0</v>
      </c>
      <c r="CP118">
        <v>8</v>
      </c>
      <c r="CQ118">
        <v>0</v>
      </c>
      <c r="CR118">
        <v>0</v>
      </c>
      <c r="CS118">
        <v>8</v>
      </c>
      <c r="CT118">
        <v>0</v>
      </c>
      <c r="CU118">
        <v>0</v>
      </c>
      <c r="CV118">
        <v>8</v>
      </c>
      <c r="CW118">
        <v>0</v>
      </c>
      <c r="CX118">
        <v>0</v>
      </c>
      <c r="CY118">
        <v>8</v>
      </c>
      <c r="CZ118">
        <v>0</v>
      </c>
      <c r="DA118">
        <v>0</v>
      </c>
      <c r="DB118">
        <v>8</v>
      </c>
      <c r="DC118">
        <v>0</v>
      </c>
      <c r="DD118">
        <v>0</v>
      </c>
      <c r="DE118">
        <v>8</v>
      </c>
      <c r="DF118">
        <v>0</v>
      </c>
      <c r="DG118">
        <v>0</v>
      </c>
      <c r="DH118">
        <v>8</v>
      </c>
      <c r="DI118">
        <v>0</v>
      </c>
      <c r="DJ118">
        <v>0</v>
      </c>
      <c r="DK118">
        <v>8</v>
      </c>
      <c r="DL118">
        <v>20</v>
      </c>
      <c r="DM118" t="s">
        <v>172</v>
      </c>
      <c r="DO118" t="s">
        <v>177</v>
      </c>
      <c r="DP118" t="s">
        <v>173</v>
      </c>
      <c r="DQ118" t="s">
        <v>173</v>
      </c>
      <c r="DR118">
        <v>1</v>
      </c>
      <c r="DS118">
        <v>1</v>
      </c>
      <c r="DT118">
        <v>341</v>
      </c>
      <c r="DU118">
        <v>57</v>
      </c>
      <c r="DV118">
        <v>199</v>
      </c>
      <c r="DW118">
        <v>0</v>
      </c>
      <c r="DX118">
        <v>3</v>
      </c>
      <c r="DY118">
        <v>76</v>
      </c>
      <c r="DZ118">
        <v>3</v>
      </c>
      <c r="EA118">
        <v>12</v>
      </c>
      <c r="EB118">
        <v>3</v>
      </c>
      <c r="EC118">
        <v>10</v>
      </c>
      <c r="ED118">
        <v>20</v>
      </c>
      <c r="EE118">
        <v>0</v>
      </c>
      <c r="EF118">
        <v>14</v>
      </c>
      <c r="EG118">
        <v>1</v>
      </c>
      <c r="EH118">
        <v>57</v>
      </c>
      <c r="EI118" t="s">
        <v>173</v>
      </c>
      <c r="EJ118">
        <v>98</v>
      </c>
      <c r="EK118" t="s">
        <v>177</v>
      </c>
      <c r="EL118">
        <v>6</v>
      </c>
      <c r="EM118" t="s">
        <v>177</v>
      </c>
      <c r="EN118">
        <v>0</v>
      </c>
      <c r="EO118">
        <v>242</v>
      </c>
      <c r="EP118">
        <v>41</v>
      </c>
      <c r="EQ118">
        <v>0</v>
      </c>
      <c r="ER118">
        <v>0</v>
      </c>
      <c r="ES118">
        <v>0</v>
      </c>
      <c r="ET118">
        <v>0</v>
      </c>
      <c r="EU118">
        <v>0</v>
      </c>
      <c r="EV118">
        <v>0</v>
      </c>
      <c r="EW118">
        <v>8</v>
      </c>
      <c r="EX118" t="s">
        <v>173</v>
      </c>
      <c r="EY118" t="s">
        <v>172</v>
      </c>
      <c r="FA118">
        <v>40</v>
      </c>
      <c r="FB118" t="s">
        <v>177</v>
      </c>
      <c r="FC118">
        <v>13</v>
      </c>
      <c r="FD118">
        <v>22.74</v>
      </c>
      <c r="FE118" t="s">
        <v>173</v>
      </c>
      <c r="FG118" t="s">
        <v>177</v>
      </c>
      <c r="FH118">
        <v>4830</v>
      </c>
      <c r="FI118" t="s">
        <v>177</v>
      </c>
      <c r="FJ118">
        <v>4810</v>
      </c>
      <c r="FK118" t="s">
        <v>175</v>
      </c>
      <c r="FL118" t="s">
        <v>172</v>
      </c>
      <c r="FM118" t="s">
        <v>177</v>
      </c>
      <c r="FN118" t="s">
        <v>177</v>
      </c>
      <c r="FO118" t="s">
        <v>680</v>
      </c>
      <c r="FP118" t="s">
        <v>681</v>
      </c>
    </row>
    <row r="119" spans="1:172" x14ac:dyDescent="0.2">
      <c r="A119" s="1">
        <v>118</v>
      </c>
      <c r="B119" t="s">
        <v>682</v>
      </c>
      <c r="C119" t="s">
        <v>173</v>
      </c>
      <c r="D119">
        <v>30</v>
      </c>
      <c r="E119" t="s">
        <v>172</v>
      </c>
      <c r="F119" t="s">
        <v>173</v>
      </c>
      <c r="G119" t="s">
        <v>175</v>
      </c>
      <c r="H119" t="s">
        <v>201</v>
      </c>
      <c r="I119" t="s">
        <v>192</v>
      </c>
      <c r="J119" t="s">
        <v>172</v>
      </c>
      <c r="K119" t="s">
        <v>173</v>
      </c>
      <c r="L119" t="s">
        <v>173</v>
      </c>
      <c r="M119" t="s">
        <v>177</v>
      </c>
      <c r="N119">
        <v>100</v>
      </c>
      <c r="O119" t="s">
        <v>177</v>
      </c>
      <c r="P119">
        <v>90.83</v>
      </c>
      <c r="Q119" t="s">
        <v>177</v>
      </c>
      <c r="R119">
        <v>95</v>
      </c>
      <c r="S119" t="s">
        <v>173</v>
      </c>
      <c r="T119" t="s">
        <v>173</v>
      </c>
      <c r="U119" t="s">
        <v>193</v>
      </c>
      <c r="V119" t="s">
        <v>194</v>
      </c>
      <c r="W119" t="s">
        <v>177</v>
      </c>
      <c r="X119" t="s">
        <v>177</v>
      </c>
      <c r="Y119">
        <v>2</v>
      </c>
      <c r="Z119" t="s">
        <v>177</v>
      </c>
      <c r="AA119" t="s">
        <v>177</v>
      </c>
      <c r="AB119">
        <v>2</v>
      </c>
      <c r="AC119" t="s">
        <v>177</v>
      </c>
      <c r="AD119" t="s">
        <v>177</v>
      </c>
      <c r="AE119">
        <v>50</v>
      </c>
      <c r="AF119" t="s">
        <v>177</v>
      </c>
      <c r="AG119" t="s">
        <v>177</v>
      </c>
      <c r="AH119">
        <v>2</v>
      </c>
      <c r="AI119" t="s">
        <v>177</v>
      </c>
      <c r="AJ119" t="s">
        <v>177</v>
      </c>
      <c r="AK119">
        <v>50</v>
      </c>
      <c r="AL119">
        <v>100</v>
      </c>
      <c r="AM119" t="s">
        <v>172</v>
      </c>
      <c r="AN119" t="s">
        <v>173</v>
      </c>
      <c r="AO119" t="s">
        <v>195</v>
      </c>
      <c r="AP119">
        <v>4</v>
      </c>
      <c r="AQ119" t="s">
        <v>196</v>
      </c>
      <c r="AR119" t="s">
        <v>173</v>
      </c>
      <c r="AS119" t="s">
        <v>172</v>
      </c>
      <c r="AT119" t="s">
        <v>172</v>
      </c>
      <c r="AU119" t="s">
        <v>172</v>
      </c>
      <c r="AW119">
        <v>23</v>
      </c>
      <c r="AX119" t="s">
        <v>177</v>
      </c>
      <c r="AY119">
        <v>98</v>
      </c>
      <c r="AZ119" t="s">
        <v>177</v>
      </c>
      <c r="BA119">
        <v>57</v>
      </c>
      <c r="BB119" t="s">
        <v>177</v>
      </c>
      <c r="BC119">
        <v>78.91</v>
      </c>
      <c r="BD119" t="s">
        <v>177</v>
      </c>
      <c r="BE119">
        <v>6518</v>
      </c>
      <c r="BF119" t="s">
        <v>172</v>
      </c>
      <c r="BG119" t="s">
        <v>172</v>
      </c>
      <c r="BH119" t="s">
        <v>173</v>
      </c>
      <c r="BI119" t="s">
        <v>683</v>
      </c>
      <c r="BJ119" t="s">
        <v>684</v>
      </c>
      <c r="BK119" t="s">
        <v>177</v>
      </c>
      <c r="BL119">
        <v>1</v>
      </c>
      <c r="BM119" t="s">
        <v>173</v>
      </c>
      <c r="BN119" t="s">
        <v>184</v>
      </c>
      <c r="BO119" t="s">
        <v>185</v>
      </c>
      <c r="BQ119">
        <v>0</v>
      </c>
      <c r="BR119">
        <v>10</v>
      </c>
      <c r="BS119">
        <v>0</v>
      </c>
      <c r="BT119">
        <v>2379</v>
      </c>
      <c r="BU119">
        <v>2534</v>
      </c>
      <c r="BV119">
        <v>2427</v>
      </c>
      <c r="BW119">
        <v>2510</v>
      </c>
      <c r="BX119">
        <v>2495</v>
      </c>
      <c r="BY119">
        <v>2606</v>
      </c>
      <c r="BZ119">
        <v>1925</v>
      </c>
      <c r="CA119" t="s">
        <v>173</v>
      </c>
      <c r="CB119">
        <v>0</v>
      </c>
      <c r="CC119">
        <v>0</v>
      </c>
      <c r="CD119">
        <v>4</v>
      </c>
      <c r="CE119">
        <v>0</v>
      </c>
      <c r="CF119">
        <v>0</v>
      </c>
      <c r="CG119">
        <v>4</v>
      </c>
      <c r="CH119">
        <v>0</v>
      </c>
      <c r="CI119">
        <v>0</v>
      </c>
      <c r="CJ119">
        <v>4</v>
      </c>
      <c r="CK119">
        <v>0</v>
      </c>
      <c r="CL119">
        <v>0</v>
      </c>
      <c r="CM119">
        <v>4</v>
      </c>
      <c r="CN119">
        <v>0</v>
      </c>
      <c r="CO119">
        <v>0</v>
      </c>
      <c r="CP119">
        <v>4</v>
      </c>
      <c r="CQ119">
        <v>0</v>
      </c>
      <c r="CR119">
        <v>0</v>
      </c>
      <c r="CS119">
        <v>4</v>
      </c>
      <c r="CT119">
        <v>0</v>
      </c>
      <c r="CU119">
        <v>0</v>
      </c>
      <c r="CV119">
        <v>4</v>
      </c>
      <c r="CW119">
        <v>0</v>
      </c>
      <c r="CX119">
        <v>0</v>
      </c>
      <c r="CY119">
        <v>4</v>
      </c>
      <c r="CZ119">
        <v>0</v>
      </c>
      <c r="DA119">
        <v>0</v>
      </c>
      <c r="DB119">
        <v>4</v>
      </c>
      <c r="DC119">
        <v>0</v>
      </c>
      <c r="DD119">
        <v>0</v>
      </c>
      <c r="DE119">
        <v>4</v>
      </c>
      <c r="DF119">
        <v>0</v>
      </c>
      <c r="DG119">
        <v>0</v>
      </c>
      <c r="DH119">
        <v>4</v>
      </c>
      <c r="DI119">
        <v>0</v>
      </c>
      <c r="DJ119">
        <v>0</v>
      </c>
      <c r="DK119">
        <v>4</v>
      </c>
      <c r="DL119">
        <v>7</v>
      </c>
      <c r="DM119" t="s">
        <v>173</v>
      </c>
      <c r="DN119">
        <v>12141</v>
      </c>
      <c r="DO119" t="s">
        <v>172</v>
      </c>
      <c r="DP119" t="s">
        <v>173</v>
      </c>
      <c r="DQ119" t="s">
        <v>173</v>
      </c>
      <c r="DR119">
        <v>6</v>
      </c>
      <c r="DS119">
        <v>1</v>
      </c>
      <c r="DT119">
        <v>119</v>
      </c>
      <c r="DU119">
        <v>32</v>
      </c>
      <c r="DV119">
        <v>119</v>
      </c>
      <c r="DW119">
        <v>18</v>
      </c>
      <c r="DX119">
        <v>0</v>
      </c>
      <c r="DY119">
        <v>26</v>
      </c>
      <c r="DZ119">
        <v>0</v>
      </c>
      <c r="EA119">
        <v>0</v>
      </c>
      <c r="EB119">
        <v>0</v>
      </c>
      <c r="EC119">
        <v>0</v>
      </c>
      <c r="ED119">
        <v>5</v>
      </c>
      <c r="EE119">
        <v>0</v>
      </c>
      <c r="EF119">
        <v>18</v>
      </c>
      <c r="EG119">
        <v>0</v>
      </c>
      <c r="EH119">
        <v>0</v>
      </c>
      <c r="EI119" t="s">
        <v>173</v>
      </c>
      <c r="EJ119">
        <v>100</v>
      </c>
      <c r="EK119" t="s">
        <v>177</v>
      </c>
      <c r="EL119">
        <v>2</v>
      </c>
      <c r="EM119" t="s">
        <v>177</v>
      </c>
      <c r="EN119">
        <v>0</v>
      </c>
      <c r="EO119">
        <v>214</v>
      </c>
      <c r="EP119">
        <v>98</v>
      </c>
      <c r="EQ119">
        <v>0</v>
      </c>
      <c r="ER119">
        <v>0</v>
      </c>
      <c r="ES119">
        <v>0</v>
      </c>
      <c r="ET119">
        <v>0</v>
      </c>
      <c r="EU119">
        <v>0</v>
      </c>
      <c r="EV119">
        <v>0</v>
      </c>
      <c r="EW119">
        <v>4</v>
      </c>
      <c r="EX119" t="s">
        <v>173</v>
      </c>
      <c r="EY119" t="s">
        <v>173</v>
      </c>
      <c r="EZ119">
        <v>20</v>
      </c>
      <c r="FA119">
        <v>160</v>
      </c>
      <c r="FB119" t="s">
        <v>177</v>
      </c>
      <c r="FC119">
        <v>9</v>
      </c>
      <c r="FD119">
        <v>17.91</v>
      </c>
      <c r="FE119" t="s">
        <v>173</v>
      </c>
      <c r="FG119" t="s">
        <v>177</v>
      </c>
      <c r="FH119">
        <v>2070</v>
      </c>
      <c r="FI119" t="s">
        <v>177</v>
      </c>
      <c r="FJ119">
        <v>1653</v>
      </c>
      <c r="FK119" t="s">
        <v>186</v>
      </c>
      <c r="FL119" t="s">
        <v>172</v>
      </c>
      <c r="FM119" t="s">
        <v>177</v>
      </c>
      <c r="FN119" t="s">
        <v>177</v>
      </c>
      <c r="FO119" t="s">
        <v>685</v>
      </c>
      <c r="FP119" t="s">
        <v>686</v>
      </c>
    </row>
    <row r="120" spans="1:172" x14ac:dyDescent="0.2">
      <c r="A120" s="1">
        <v>119</v>
      </c>
      <c r="B120" t="s">
        <v>687</v>
      </c>
      <c r="C120" t="s">
        <v>173</v>
      </c>
      <c r="D120">
        <v>8</v>
      </c>
      <c r="E120" t="s">
        <v>173</v>
      </c>
      <c r="F120" t="s">
        <v>173</v>
      </c>
      <c r="G120" t="s">
        <v>190</v>
      </c>
      <c r="H120" t="s">
        <v>201</v>
      </c>
      <c r="I120" t="s">
        <v>192</v>
      </c>
      <c r="J120" t="s">
        <v>172</v>
      </c>
      <c r="K120" t="s">
        <v>173</v>
      </c>
      <c r="L120" t="s">
        <v>173</v>
      </c>
      <c r="M120" t="s">
        <v>177</v>
      </c>
      <c r="N120">
        <v>80</v>
      </c>
      <c r="O120" t="s">
        <v>177</v>
      </c>
      <c r="P120">
        <v>80</v>
      </c>
      <c r="Q120" t="s">
        <v>177</v>
      </c>
      <c r="R120">
        <v>80</v>
      </c>
      <c r="S120" t="s">
        <v>173</v>
      </c>
      <c r="T120" t="s">
        <v>173</v>
      </c>
      <c r="U120" t="s">
        <v>193</v>
      </c>
      <c r="V120" t="s">
        <v>194</v>
      </c>
      <c r="W120" t="s">
        <v>177</v>
      </c>
      <c r="X120" t="s">
        <v>177</v>
      </c>
      <c r="Y120">
        <v>2</v>
      </c>
      <c r="Z120" t="s">
        <v>177</v>
      </c>
      <c r="AA120" t="s">
        <v>177</v>
      </c>
      <c r="AB120">
        <v>2</v>
      </c>
      <c r="AC120" t="s">
        <v>177</v>
      </c>
      <c r="AD120" t="s">
        <v>177</v>
      </c>
      <c r="AE120">
        <v>50</v>
      </c>
      <c r="AF120" t="s">
        <v>177</v>
      </c>
      <c r="AG120" t="s">
        <v>177</v>
      </c>
      <c r="AH120">
        <v>1</v>
      </c>
      <c r="AI120" t="s">
        <v>177</v>
      </c>
      <c r="AJ120" t="s">
        <v>173</v>
      </c>
      <c r="AL120">
        <v>80</v>
      </c>
      <c r="AM120" t="s">
        <v>172</v>
      </c>
      <c r="AN120" t="s">
        <v>173</v>
      </c>
      <c r="AO120" t="s">
        <v>195</v>
      </c>
      <c r="AP120">
        <v>6</v>
      </c>
      <c r="AQ120" t="s">
        <v>196</v>
      </c>
      <c r="AR120" t="s">
        <v>173</v>
      </c>
      <c r="AS120" t="s">
        <v>172</v>
      </c>
      <c r="AT120" t="s">
        <v>173</v>
      </c>
      <c r="AU120" t="s">
        <v>173</v>
      </c>
      <c r="AW120">
        <v>36</v>
      </c>
      <c r="AX120" t="s">
        <v>177</v>
      </c>
      <c r="AY120">
        <v>278</v>
      </c>
      <c r="AZ120" t="s">
        <v>177</v>
      </c>
      <c r="BA120">
        <v>224</v>
      </c>
      <c r="BB120" t="s">
        <v>177</v>
      </c>
      <c r="BC120">
        <v>80</v>
      </c>
      <c r="BD120" t="s">
        <v>177</v>
      </c>
      <c r="BE120">
        <v>14639</v>
      </c>
      <c r="BF120" t="s">
        <v>173</v>
      </c>
      <c r="BG120" t="s">
        <v>172</v>
      </c>
      <c r="BH120" t="s">
        <v>172</v>
      </c>
      <c r="BK120" t="s">
        <v>177</v>
      </c>
      <c r="BL120">
        <v>8</v>
      </c>
      <c r="BM120" t="s">
        <v>173</v>
      </c>
      <c r="BN120" t="s">
        <v>184</v>
      </c>
      <c r="BO120" t="s">
        <v>197</v>
      </c>
      <c r="BQ120">
        <v>0</v>
      </c>
      <c r="BR120">
        <v>0</v>
      </c>
      <c r="BS120">
        <v>0</v>
      </c>
      <c r="BT120">
        <v>3367</v>
      </c>
      <c r="BU120">
        <v>2963</v>
      </c>
      <c r="BV120">
        <v>2809</v>
      </c>
      <c r="BW120">
        <v>3978</v>
      </c>
      <c r="BX120">
        <v>4414</v>
      </c>
      <c r="BY120">
        <v>5730</v>
      </c>
      <c r="BZ120">
        <v>6650</v>
      </c>
      <c r="CA120" t="s">
        <v>173</v>
      </c>
      <c r="CB120">
        <v>6</v>
      </c>
      <c r="CC120">
        <v>6</v>
      </c>
      <c r="CD120">
        <v>6</v>
      </c>
      <c r="CE120">
        <v>6</v>
      </c>
      <c r="CF120">
        <v>6</v>
      </c>
      <c r="CG120">
        <v>6</v>
      </c>
      <c r="CH120">
        <v>6</v>
      </c>
      <c r="CI120">
        <v>6</v>
      </c>
      <c r="CJ120">
        <v>6</v>
      </c>
      <c r="CK120">
        <v>6</v>
      </c>
      <c r="CL120">
        <v>6</v>
      </c>
      <c r="CM120">
        <v>6</v>
      </c>
      <c r="CN120">
        <v>6</v>
      </c>
      <c r="CO120">
        <v>6</v>
      </c>
      <c r="CP120">
        <v>6</v>
      </c>
      <c r="CQ120">
        <v>6</v>
      </c>
      <c r="CR120">
        <v>6</v>
      </c>
      <c r="CS120">
        <v>6</v>
      </c>
      <c r="CT120">
        <v>6</v>
      </c>
      <c r="CU120">
        <v>6</v>
      </c>
      <c r="CV120">
        <v>6</v>
      </c>
      <c r="CW120">
        <v>6</v>
      </c>
      <c r="CX120">
        <v>6</v>
      </c>
      <c r="CY120">
        <v>6</v>
      </c>
      <c r="CZ120">
        <v>6</v>
      </c>
      <c r="DA120">
        <v>6</v>
      </c>
      <c r="DB120">
        <v>6</v>
      </c>
      <c r="DC120">
        <v>6</v>
      </c>
      <c r="DD120">
        <v>6</v>
      </c>
      <c r="DE120">
        <v>6</v>
      </c>
      <c r="DF120">
        <v>6</v>
      </c>
      <c r="DG120">
        <v>6</v>
      </c>
      <c r="DH120">
        <v>6</v>
      </c>
      <c r="DI120">
        <v>6</v>
      </c>
      <c r="DJ120">
        <v>6</v>
      </c>
      <c r="DK120">
        <v>6</v>
      </c>
      <c r="DL120">
        <v>3</v>
      </c>
      <c r="DM120" t="s">
        <v>172</v>
      </c>
      <c r="DO120" t="s">
        <v>177</v>
      </c>
      <c r="DP120" t="s">
        <v>173</v>
      </c>
      <c r="DQ120" t="s">
        <v>173</v>
      </c>
      <c r="DR120">
        <v>7</v>
      </c>
      <c r="DS120">
        <v>1</v>
      </c>
      <c r="DT120">
        <v>271</v>
      </c>
      <c r="DU120">
        <v>63</v>
      </c>
      <c r="DV120">
        <v>271</v>
      </c>
      <c r="DW120">
        <v>13</v>
      </c>
      <c r="DX120">
        <v>2</v>
      </c>
      <c r="DY120">
        <v>11</v>
      </c>
      <c r="DZ120">
        <v>1</v>
      </c>
      <c r="EA120">
        <v>4</v>
      </c>
      <c r="EB120">
        <v>3</v>
      </c>
      <c r="EC120">
        <v>2</v>
      </c>
      <c r="ED120">
        <v>6</v>
      </c>
      <c r="EE120">
        <v>0</v>
      </c>
      <c r="EF120">
        <v>4</v>
      </c>
      <c r="EG120">
        <v>0</v>
      </c>
      <c r="EH120">
        <v>17</v>
      </c>
      <c r="EI120" t="s">
        <v>173</v>
      </c>
      <c r="EJ120">
        <v>95</v>
      </c>
      <c r="EK120" t="s">
        <v>177</v>
      </c>
      <c r="EL120">
        <v>2</v>
      </c>
      <c r="EM120" t="s">
        <v>177</v>
      </c>
      <c r="EN120">
        <v>0</v>
      </c>
      <c r="EO120">
        <v>963</v>
      </c>
      <c r="EP120">
        <v>86</v>
      </c>
      <c r="EQ120">
        <v>0</v>
      </c>
      <c r="ER120">
        <v>0</v>
      </c>
      <c r="ES120">
        <v>0</v>
      </c>
      <c r="ET120">
        <v>0</v>
      </c>
      <c r="EU120">
        <v>0</v>
      </c>
      <c r="EV120">
        <v>0</v>
      </c>
      <c r="EW120">
        <v>6</v>
      </c>
      <c r="EX120" t="s">
        <v>173</v>
      </c>
      <c r="EY120" t="s">
        <v>173</v>
      </c>
      <c r="EZ120">
        <v>30</v>
      </c>
      <c r="FA120">
        <v>240</v>
      </c>
      <c r="FB120" t="s">
        <v>177</v>
      </c>
      <c r="FC120">
        <v>3</v>
      </c>
      <c r="FD120">
        <v>19.41</v>
      </c>
      <c r="FE120" t="s">
        <v>177</v>
      </c>
      <c r="FF120">
        <v>0</v>
      </c>
      <c r="FG120" t="s">
        <v>177</v>
      </c>
      <c r="FH120">
        <v>3000</v>
      </c>
      <c r="FI120" t="s">
        <v>177</v>
      </c>
      <c r="FJ120">
        <v>1840</v>
      </c>
      <c r="FK120" t="s">
        <v>186</v>
      </c>
      <c r="FL120" t="s">
        <v>172</v>
      </c>
      <c r="FM120" t="s">
        <v>177</v>
      </c>
      <c r="FN120" t="s">
        <v>177</v>
      </c>
      <c r="FO120" t="s">
        <v>688</v>
      </c>
      <c r="FP120" t="s">
        <v>689</v>
      </c>
    </row>
    <row r="121" spans="1:172" x14ac:dyDescent="0.2">
      <c r="A121" s="1">
        <v>120</v>
      </c>
      <c r="B121" t="s">
        <v>690</v>
      </c>
      <c r="C121" t="s">
        <v>173</v>
      </c>
      <c r="D121">
        <v>30</v>
      </c>
      <c r="E121" t="s">
        <v>172</v>
      </c>
      <c r="F121" t="s">
        <v>173</v>
      </c>
      <c r="G121" t="s">
        <v>190</v>
      </c>
      <c r="H121" t="s">
        <v>201</v>
      </c>
      <c r="I121" t="s">
        <v>192</v>
      </c>
      <c r="J121" t="s">
        <v>172</v>
      </c>
      <c r="K121" t="s">
        <v>172</v>
      </c>
      <c r="L121" t="s">
        <v>173</v>
      </c>
      <c r="M121" t="s">
        <v>177</v>
      </c>
      <c r="N121">
        <v>90</v>
      </c>
      <c r="O121" t="s">
        <v>177</v>
      </c>
      <c r="P121">
        <v>90</v>
      </c>
      <c r="Q121" t="s">
        <v>177</v>
      </c>
      <c r="R121">
        <v>90</v>
      </c>
      <c r="S121" t="s">
        <v>173</v>
      </c>
      <c r="T121" t="s">
        <v>173</v>
      </c>
      <c r="U121" t="s">
        <v>193</v>
      </c>
      <c r="V121" t="s">
        <v>194</v>
      </c>
      <c r="W121" t="s">
        <v>177</v>
      </c>
      <c r="X121" t="s">
        <v>177</v>
      </c>
      <c r="Y121">
        <v>1</v>
      </c>
      <c r="Z121" t="s">
        <v>177</v>
      </c>
      <c r="AA121" t="s">
        <v>177</v>
      </c>
      <c r="AB121">
        <v>1</v>
      </c>
      <c r="AC121" t="s">
        <v>177</v>
      </c>
      <c r="AD121" t="s">
        <v>177</v>
      </c>
      <c r="AE121">
        <v>100</v>
      </c>
      <c r="AF121" t="s">
        <v>177</v>
      </c>
      <c r="AG121" t="s">
        <v>177</v>
      </c>
      <c r="AH121">
        <v>1</v>
      </c>
      <c r="AI121" t="s">
        <v>177</v>
      </c>
      <c r="AJ121" t="s">
        <v>177</v>
      </c>
      <c r="AK121">
        <v>100</v>
      </c>
      <c r="AL121">
        <v>100</v>
      </c>
      <c r="AM121" t="s">
        <v>173</v>
      </c>
      <c r="AN121" t="s">
        <v>172</v>
      </c>
      <c r="AO121" t="s">
        <v>195</v>
      </c>
      <c r="AP121">
        <v>3</v>
      </c>
      <c r="AQ121" t="s">
        <v>196</v>
      </c>
      <c r="AR121" t="s">
        <v>173</v>
      </c>
      <c r="AS121" t="s">
        <v>172</v>
      </c>
      <c r="AT121" t="s">
        <v>172</v>
      </c>
      <c r="AU121" t="s">
        <v>172</v>
      </c>
      <c r="AW121">
        <v>20</v>
      </c>
      <c r="AX121" t="s">
        <v>177</v>
      </c>
      <c r="AY121">
        <v>120</v>
      </c>
      <c r="AZ121" t="s">
        <v>177</v>
      </c>
      <c r="BA121">
        <v>120</v>
      </c>
      <c r="BB121" t="s">
        <v>177</v>
      </c>
      <c r="BC121">
        <v>85</v>
      </c>
      <c r="BD121" t="s">
        <v>177</v>
      </c>
      <c r="BE121">
        <v>21954</v>
      </c>
      <c r="BF121" t="s">
        <v>172</v>
      </c>
      <c r="BG121" t="s">
        <v>172</v>
      </c>
      <c r="BH121" t="s">
        <v>173</v>
      </c>
      <c r="BI121" t="s">
        <v>691</v>
      </c>
      <c r="BJ121" t="s">
        <v>692</v>
      </c>
      <c r="BK121" t="s">
        <v>177</v>
      </c>
      <c r="BL121">
        <v>30</v>
      </c>
      <c r="BM121" t="s">
        <v>173</v>
      </c>
      <c r="BN121" t="s">
        <v>225</v>
      </c>
      <c r="BO121" t="s">
        <v>185</v>
      </c>
      <c r="BQ121">
        <v>0</v>
      </c>
      <c r="BR121">
        <v>3</v>
      </c>
      <c r="BS121">
        <v>0</v>
      </c>
      <c r="BT121">
        <v>4411</v>
      </c>
      <c r="BU121">
        <v>4260</v>
      </c>
      <c r="BV121">
        <v>4209</v>
      </c>
      <c r="BW121">
        <v>4309</v>
      </c>
      <c r="BX121">
        <v>4338</v>
      </c>
      <c r="BY121">
        <v>4423</v>
      </c>
      <c r="BZ121">
        <v>4901</v>
      </c>
      <c r="CA121" t="s">
        <v>173</v>
      </c>
      <c r="CB121">
        <v>0</v>
      </c>
      <c r="CC121">
        <v>0</v>
      </c>
      <c r="CD121">
        <v>3</v>
      </c>
      <c r="CE121">
        <v>0</v>
      </c>
      <c r="CF121">
        <v>0</v>
      </c>
      <c r="CG121">
        <v>3</v>
      </c>
      <c r="CH121">
        <v>0</v>
      </c>
      <c r="CI121">
        <v>0</v>
      </c>
      <c r="CJ121">
        <v>3</v>
      </c>
      <c r="CK121">
        <v>0</v>
      </c>
      <c r="CL121">
        <v>0</v>
      </c>
      <c r="CM121">
        <v>3</v>
      </c>
      <c r="CN121">
        <v>0</v>
      </c>
      <c r="CO121">
        <v>0</v>
      </c>
      <c r="CP121">
        <v>3</v>
      </c>
      <c r="CQ121">
        <v>0</v>
      </c>
      <c r="CR121">
        <v>0</v>
      </c>
      <c r="CS121">
        <v>3</v>
      </c>
      <c r="CT121">
        <v>0</v>
      </c>
      <c r="CU121">
        <v>0</v>
      </c>
      <c r="CV121">
        <v>3</v>
      </c>
      <c r="CW121">
        <v>0</v>
      </c>
      <c r="CX121">
        <v>0</v>
      </c>
      <c r="CY121">
        <v>3</v>
      </c>
      <c r="CZ121">
        <v>0</v>
      </c>
      <c r="DA121">
        <v>0</v>
      </c>
      <c r="DB121">
        <v>3</v>
      </c>
      <c r="DC121">
        <v>0</v>
      </c>
      <c r="DD121">
        <v>0</v>
      </c>
      <c r="DE121">
        <v>3</v>
      </c>
      <c r="DF121">
        <v>0</v>
      </c>
      <c r="DG121">
        <v>0</v>
      </c>
      <c r="DH121">
        <v>3</v>
      </c>
      <c r="DI121">
        <v>0</v>
      </c>
      <c r="DJ121">
        <v>0</v>
      </c>
      <c r="DK121">
        <v>3</v>
      </c>
      <c r="DL121">
        <v>30</v>
      </c>
      <c r="DM121" t="s">
        <v>172</v>
      </c>
      <c r="DO121" t="s">
        <v>177</v>
      </c>
      <c r="DP121" t="s">
        <v>173</v>
      </c>
      <c r="DQ121" t="s">
        <v>173</v>
      </c>
      <c r="DR121">
        <v>1</v>
      </c>
      <c r="DS121">
        <v>1</v>
      </c>
      <c r="DT121">
        <v>40</v>
      </c>
      <c r="DU121">
        <v>7</v>
      </c>
      <c r="DV121">
        <v>40</v>
      </c>
      <c r="DW121">
        <v>0</v>
      </c>
      <c r="DX121">
        <v>0</v>
      </c>
      <c r="DY121">
        <v>0</v>
      </c>
      <c r="DZ121">
        <v>0</v>
      </c>
      <c r="EA121">
        <v>0</v>
      </c>
      <c r="EB121">
        <v>0</v>
      </c>
      <c r="EC121">
        <v>2</v>
      </c>
      <c r="ED121">
        <v>0</v>
      </c>
      <c r="EE121">
        <v>0</v>
      </c>
      <c r="EF121">
        <v>0</v>
      </c>
      <c r="EG121">
        <v>0</v>
      </c>
      <c r="EH121">
        <v>5</v>
      </c>
      <c r="EI121" t="s">
        <v>173</v>
      </c>
      <c r="EJ121">
        <v>95</v>
      </c>
      <c r="EK121" t="s">
        <v>177</v>
      </c>
      <c r="EL121">
        <v>0</v>
      </c>
      <c r="EM121" t="s">
        <v>177</v>
      </c>
      <c r="EN121">
        <v>0</v>
      </c>
      <c r="EO121">
        <v>252</v>
      </c>
      <c r="EP121">
        <v>10</v>
      </c>
      <c r="EQ121">
        <v>0</v>
      </c>
      <c r="ER121">
        <v>0</v>
      </c>
      <c r="ES121">
        <v>0</v>
      </c>
      <c r="ET121">
        <v>0</v>
      </c>
      <c r="EU121">
        <v>0</v>
      </c>
      <c r="EV121">
        <v>0</v>
      </c>
      <c r="EW121">
        <v>3</v>
      </c>
      <c r="EX121" t="s">
        <v>173</v>
      </c>
      <c r="EY121" t="s">
        <v>172</v>
      </c>
      <c r="FA121">
        <v>120</v>
      </c>
      <c r="FB121" t="s">
        <v>177</v>
      </c>
      <c r="FC121">
        <v>4</v>
      </c>
      <c r="FD121">
        <v>23.29</v>
      </c>
      <c r="FE121" t="s">
        <v>173</v>
      </c>
      <c r="FG121" t="s">
        <v>177</v>
      </c>
      <c r="FH121">
        <v>980</v>
      </c>
      <c r="FI121" t="s">
        <v>177</v>
      </c>
      <c r="FJ121">
        <v>1345</v>
      </c>
      <c r="FK121" t="s">
        <v>186</v>
      </c>
      <c r="FL121" t="s">
        <v>172</v>
      </c>
      <c r="FM121" t="s">
        <v>177</v>
      </c>
      <c r="FN121" t="s">
        <v>177</v>
      </c>
      <c r="FO121" t="s">
        <v>693</v>
      </c>
      <c r="FP121" t="s">
        <v>694</v>
      </c>
    </row>
    <row r="122" spans="1:172" x14ac:dyDescent="0.2">
      <c r="A122" s="1">
        <v>121</v>
      </c>
      <c r="B122" t="s">
        <v>695</v>
      </c>
      <c r="C122" t="s">
        <v>172</v>
      </c>
      <c r="E122" t="s">
        <v>173</v>
      </c>
      <c r="F122" t="s">
        <v>173</v>
      </c>
      <c r="G122" t="s">
        <v>174</v>
      </c>
      <c r="H122" t="s">
        <v>191</v>
      </c>
      <c r="I122" t="s">
        <v>192</v>
      </c>
      <c r="J122" t="s">
        <v>172</v>
      </c>
      <c r="K122" t="s">
        <v>172</v>
      </c>
      <c r="L122" t="s">
        <v>173</v>
      </c>
      <c r="M122" t="s">
        <v>177</v>
      </c>
      <c r="N122">
        <v>92</v>
      </c>
      <c r="O122" t="s">
        <v>177</v>
      </c>
      <c r="P122">
        <v>85</v>
      </c>
      <c r="Q122" t="s">
        <v>177</v>
      </c>
      <c r="R122">
        <v>90</v>
      </c>
      <c r="S122" t="s">
        <v>173</v>
      </c>
      <c r="T122" t="s">
        <v>173</v>
      </c>
      <c r="U122" t="s">
        <v>193</v>
      </c>
      <c r="V122" t="s">
        <v>194</v>
      </c>
      <c r="W122" t="s">
        <v>177</v>
      </c>
      <c r="X122" t="s">
        <v>177</v>
      </c>
      <c r="Y122">
        <v>7</v>
      </c>
      <c r="Z122" t="s">
        <v>177</v>
      </c>
      <c r="AA122" t="s">
        <v>177</v>
      </c>
      <c r="AB122">
        <v>7</v>
      </c>
      <c r="AC122" t="s">
        <v>177</v>
      </c>
      <c r="AD122" t="s">
        <v>177</v>
      </c>
      <c r="AE122">
        <v>100</v>
      </c>
      <c r="AF122" t="s">
        <v>177</v>
      </c>
      <c r="AG122" t="s">
        <v>177</v>
      </c>
      <c r="AH122">
        <v>6</v>
      </c>
      <c r="AI122" t="s">
        <v>177</v>
      </c>
      <c r="AJ122" t="s">
        <v>177</v>
      </c>
      <c r="AK122">
        <v>100</v>
      </c>
      <c r="AL122">
        <v>7</v>
      </c>
      <c r="AM122" t="s">
        <v>172</v>
      </c>
      <c r="AN122" t="s">
        <v>173</v>
      </c>
      <c r="AO122" t="s">
        <v>195</v>
      </c>
      <c r="AP122">
        <v>7</v>
      </c>
      <c r="AQ122" t="s">
        <v>196</v>
      </c>
      <c r="AR122" t="s">
        <v>172</v>
      </c>
      <c r="AS122" t="s">
        <v>172</v>
      </c>
      <c r="AT122" t="s">
        <v>173</v>
      </c>
      <c r="AU122" t="s">
        <v>172</v>
      </c>
      <c r="AW122">
        <v>49</v>
      </c>
      <c r="AX122" t="s">
        <v>177</v>
      </c>
      <c r="AY122">
        <v>293</v>
      </c>
      <c r="AZ122" t="s">
        <v>177</v>
      </c>
      <c r="BA122">
        <v>205</v>
      </c>
      <c r="BB122" t="s">
        <v>177</v>
      </c>
      <c r="BC122">
        <v>85</v>
      </c>
      <c r="BD122" t="s">
        <v>177</v>
      </c>
      <c r="BE122">
        <v>7668</v>
      </c>
      <c r="BF122" t="s">
        <v>172</v>
      </c>
      <c r="BG122" t="s">
        <v>172</v>
      </c>
      <c r="BH122" t="s">
        <v>173</v>
      </c>
      <c r="BI122" t="s">
        <v>696</v>
      </c>
      <c r="BJ122" t="s">
        <v>697</v>
      </c>
      <c r="BK122" t="s">
        <v>177</v>
      </c>
      <c r="BL122">
        <v>60</v>
      </c>
      <c r="BM122" t="s">
        <v>173</v>
      </c>
      <c r="BN122" t="s">
        <v>225</v>
      </c>
      <c r="BO122" t="s">
        <v>205</v>
      </c>
      <c r="BQ122">
        <v>0</v>
      </c>
      <c r="BR122">
        <v>2</v>
      </c>
      <c r="BS122">
        <v>0</v>
      </c>
      <c r="BT122">
        <v>4286</v>
      </c>
      <c r="BU122">
        <v>4771</v>
      </c>
      <c r="BV122">
        <v>4829</v>
      </c>
      <c r="BW122">
        <v>5078</v>
      </c>
      <c r="BX122">
        <v>4357</v>
      </c>
      <c r="BY122">
        <v>4672</v>
      </c>
      <c r="BZ122">
        <v>27993</v>
      </c>
      <c r="CA122" t="s">
        <v>173</v>
      </c>
      <c r="CB122">
        <v>0</v>
      </c>
      <c r="CC122">
        <v>0</v>
      </c>
      <c r="CD122">
        <v>7</v>
      </c>
      <c r="CE122">
        <v>0</v>
      </c>
      <c r="CF122">
        <v>0</v>
      </c>
      <c r="CG122">
        <v>7</v>
      </c>
      <c r="CH122">
        <v>0</v>
      </c>
      <c r="CI122">
        <v>0</v>
      </c>
      <c r="CJ122">
        <v>7</v>
      </c>
      <c r="CK122">
        <v>0</v>
      </c>
      <c r="CL122">
        <v>0</v>
      </c>
      <c r="CM122">
        <v>7</v>
      </c>
      <c r="CN122">
        <v>0</v>
      </c>
      <c r="CO122">
        <v>0</v>
      </c>
      <c r="CP122">
        <v>7</v>
      </c>
      <c r="CQ122">
        <v>0</v>
      </c>
      <c r="CR122">
        <v>0</v>
      </c>
      <c r="CS122">
        <v>7</v>
      </c>
      <c r="CT122">
        <v>0</v>
      </c>
      <c r="CU122">
        <v>0</v>
      </c>
      <c r="CV122">
        <v>7</v>
      </c>
      <c r="CW122">
        <v>0</v>
      </c>
      <c r="CX122">
        <v>0</v>
      </c>
      <c r="CY122">
        <v>7</v>
      </c>
      <c r="CZ122">
        <v>0</v>
      </c>
      <c r="DA122">
        <v>0</v>
      </c>
      <c r="DB122">
        <v>7</v>
      </c>
      <c r="DC122">
        <v>0</v>
      </c>
      <c r="DD122">
        <v>0</v>
      </c>
      <c r="DE122">
        <v>7</v>
      </c>
      <c r="DF122">
        <v>0</v>
      </c>
      <c r="DG122">
        <v>0</v>
      </c>
      <c r="DH122">
        <v>7</v>
      </c>
      <c r="DI122">
        <v>0</v>
      </c>
      <c r="DJ122">
        <v>0</v>
      </c>
      <c r="DK122">
        <v>7</v>
      </c>
      <c r="DL122">
        <v>30</v>
      </c>
      <c r="DM122" t="s">
        <v>172</v>
      </c>
      <c r="DO122" t="s">
        <v>177</v>
      </c>
      <c r="DP122" t="s">
        <v>173</v>
      </c>
      <c r="DQ122" t="s">
        <v>173</v>
      </c>
      <c r="DR122">
        <v>1</v>
      </c>
      <c r="DS122">
        <v>1</v>
      </c>
      <c r="DT122">
        <v>1822</v>
      </c>
      <c r="DU122">
        <v>686</v>
      </c>
      <c r="DV122">
        <v>150</v>
      </c>
      <c r="DW122">
        <v>80</v>
      </c>
      <c r="DX122">
        <v>2</v>
      </c>
      <c r="DY122">
        <v>10</v>
      </c>
      <c r="DZ122">
        <v>6</v>
      </c>
      <c r="EA122">
        <v>0</v>
      </c>
      <c r="EB122">
        <v>368</v>
      </c>
      <c r="EC122">
        <v>100</v>
      </c>
      <c r="ED122">
        <v>107</v>
      </c>
      <c r="EE122">
        <v>0</v>
      </c>
      <c r="EF122">
        <v>128</v>
      </c>
      <c r="EG122">
        <v>138</v>
      </c>
      <c r="EH122">
        <v>726</v>
      </c>
      <c r="EI122" t="s">
        <v>173</v>
      </c>
      <c r="EJ122">
        <v>90</v>
      </c>
      <c r="EK122" t="s">
        <v>177</v>
      </c>
      <c r="EL122">
        <v>2</v>
      </c>
      <c r="EM122" t="s">
        <v>177</v>
      </c>
      <c r="EN122">
        <v>0</v>
      </c>
      <c r="EO122">
        <v>180</v>
      </c>
      <c r="EP122">
        <v>64</v>
      </c>
      <c r="EQ122">
        <v>0</v>
      </c>
      <c r="ER122">
        <v>0</v>
      </c>
      <c r="ES122">
        <v>0</v>
      </c>
      <c r="ET122">
        <v>0</v>
      </c>
      <c r="EU122">
        <v>0</v>
      </c>
      <c r="EV122">
        <v>0</v>
      </c>
      <c r="EW122">
        <v>7</v>
      </c>
      <c r="EX122" t="s">
        <v>172</v>
      </c>
      <c r="EY122" t="s">
        <v>173</v>
      </c>
      <c r="EZ122">
        <v>25</v>
      </c>
      <c r="FA122">
        <v>80</v>
      </c>
      <c r="FB122" t="s">
        <v>177</v>
      </c>
      <c r="FC122">
        <v>10</v>
      </c>
      <c r="FD122">
        <v>27.8</v>
      </c>
      <c r="FE122" t="s">
        <v>173</v>
      </c>
      <c r="FG122" t="s">
        <v>177</v>
      </c>
      <c r="FH122">
        <v>4903</v>
      </c>
      <c r="FI122" t="s">
        <v>177</v>
      </c>
      <c r="FJ122">
        <v>3369</v>
      </c>
      <c r="FK122" t="s">
        <v>186</v>
      </c>
      <c r="FL122" t="s">
        <v>172</v>
      </c>
      <c r="FM122" t="s">
        <v>177</v>
      </c>
      <c r="FN122" t="s">
        <v>177</v>
      </c>
      <c r="FO122" t="s">
        <v>698</v>
      </c>
      <c r="FP122" t="s">
        <v>349</v>
      </c>
    </row>
    <row r="123" spans="1:172" x14ac:dyDescent="0.2">
      <c r="A123" s="1">
        <v>122</v>
      </c>
      <c r="B123" t="s">
        <v>699</v>
      </c>
      <c r="C123" t="s">
        <v>173</v>
      </c>
      <c r="D123">
        <v>30</v>
      </c>
      <c r="E123" t="s">
        <v>173</v>
      </c>
      <c r="F123" t="s">
        <v>173</v>
      </c>
      <c r="G123" t="s">
        <v>201</v>
      </c>
      <c r="H123" t="s">
        <v>201</v>
      </c>
      <c r="I123" t="s">
        <v>176</v>
      </c>
      <c r="J123" t="s">
        <v>173</v>
      </c>
      <c r="K123" t="s">
        <v>172</v>
      </c>
      <c r="L123" t="s">
        <v>173</v>
      </c>
      <c r="M123" t="s">
        <v>177</v>
      </c>
      <c r="N123">
        <v>95</v>
      </c>
      <c r="O123" t="s">
        <v>177</v>
      </c>
      <c r="P123">
        <v>95</v>
      </c>
      <c r="Q123" t="s">
        <v>177</v>
      </c>
      <c r="R123">
        <v>85</v>
      </c>
      <c r="S123" t="s">
        <v>173</v>
      </c>
      <c r="T123" t="s">
        <v>173</v>
      </c>
      <c r="U123" t="s">
        <v>175</v>
      </c>
      <c r="V123" t="s">
        <v>194</v>
      </c>
      <c r="W123" t="s">
        <v>177</v>
      </c>
      <c r="X123" t="s">
        <v>177</v>
      </c>
      <c r="Y123">
        <v>3</v>
      </c>
      <c r="Z123" t="s">
        <v>177</v>
      </c>
      <c r="AA123" t="s">
        <v>177</v>
      </c>
      <c r="AB123">
        <v>2</v>
      </c>
      <c r="AC123" t="s">
        <v>177</v>
      </c>
      <c r="AD123" t="s">
        <v>177</v>
      </c>
      <c r="AE123">
        <v>100</v>
      </c>
      <c r="AF123" t="s">
        <v>177</v>
      </c>
      <c r="AG123" t="s">
        <v>177</v>
      </c>
      <c r="AH123">
        <v>2</v>
      </c>
      <c r="AI123" t="s">
        <v>177</v>
      </c>
      <c r="AJ123" t="s">
        <v>177</v>
      </c>
      <c r="AK123">
        <v>100</v>
      </c>
      <c r="AL123">
        <v>100</v>
      </c>
      <c r="AM123" t="s">
        <v>173</v>
      </c>
      <c r="AN123" t="s">
        <v>172</v>
      </c>
      <c r="AO123" t="s">
        <v>195</v>
      </c>
      <c r="AP123">
        <v>7</v>
      </c>
      <c r="AQ123" t="s">
        <v>196</v>
      </c>
      <c r="AR123" t="s">
        <v>173</v>
      </c>
      <c r="AS123" t="s">
        <v>172</v>
      </c>
      <c r="AT123" t="s">
        <v>172</v>
      </c>
      <c r="AU123" t="s">
        <v>172</v>
      </c>
      <c r="AW123">
        <v>32</v>
      </c>
      <c r="AX123" t="s">
        <v>177</v>
      </c>
      <c r="AY123">
        <v>171125</v>
      </c>
      <c r="AZ123" t="s">
        <v>177</v>
      </c>
      <c r="BA123">
        <v>125</v>
      </c>
      <c r="BB123" t="s">
        <v>177</v>
      </c>
      <c r="BC123">
        <v>95</v>
      </c>
      <c r="BD123" t="s">
        <v>177</v>
      </c>
      <c r="BE123">
        <v>2922</v>
      </c>
      <c r="BF123" t="s">
        <v>172</v>
      </c>
      <c r="BG123" t="s">
        <v>172</v>
      </c>
      <c r="BH123" t="s">
        <v>173</v>
      </c>
      <c r="BI123" t="s">
        <v>700</v>
      </c>
      <c r="BJ123" t="s">
        <v>701</v>
      </c>
      <c r="BK123" t="s">
        <v>177</v>
      </c>
      <c r="BL123">
        <v>30</v>
      </c>
      <c r="BM123" t="s">
        <v>173</v>
      </c>
      <c r="BN123" t="s">
        <v>184</v>
      </c>
      <c r="BO123" t="s">
        <v>185</v>
      </c>
      <c r="BQ123">
        <v>0</v>
      </c>
      <c r="BR123">
        <v>8</v>
      </c>
      <c r="BS123">
        <v>0</v>
      </c>
      <c r="BT123">
        <v>4125</v>
      </c>
      <c r="BU123">
        <v>4155</v>
      </c>
      <c r="BV123">
        <v>4151</v>
      </c>
      <c r="BW123">
        <v>4363</v>
      </c>
      <c r="BX123">
        <v>4194</v>
      </c>
      <c r="BY123">
        <v>4441</v>
      </c>
      <c r="BZ123">
        <v>5117</v>
      </c>
      <c r="CA123" t="s">
        <v>173</v>
      </c>
      <c r="CB123">
        <v>0</v>
      </c>
      <c r="CC123">
        <v>0</v>
      </c>
      <c r="CD123">
        <v>5</v>
      </c>
      <c r="CE123">
        <v>0</v>
      </c>
      <c r="CF123">
        <v>0</v>
      </c>
      <c r="CG123">
        <v>5</v>
      </c>
      <c r="CH123">
        <v>0</v>
      </c>
      <c r="CI123">
        <v>0</v>
      </c>
      <c r="CJ123">
        <v>5</v>
      </c>
      <c r="CK123">
        <v>0</v>
      </c>
      <c r="CL123">
        <v>0</v>
      </c>
      <c r="CM123">
        <v>5</v>
      </c>
      <c r="CN123">
        <v>0</v>
      </c>
      <c r="CO123">
        <v>0</v>
      </c>
      <c r="CP123">
        <v>5</v>
      </c>
      <c r="CQ123">
        <v>0</v>
      </c>
      <c r="CR123">
        <v>0</v>
      </c>
      <c r="CS123">
        <v>5</v>
      </c>
      <c r="CT123">
        <v>0</v>
      </c>
      <c r="CU123">
        <v>0</v>
      </c>
      <c r="CV123">
        <v>5</v>
      </c>
      <c r="CW123">
        <v>0</v>
      </c>
      <c r="CX123">
        <v>0</v>
      </c>
      <c r="CY123">
        <v>5</v>
      </c>
      <c r="CZ123">
        <v>0</v>
      </c>
      <c r="DA123">
        <v>0</v>
      </c>
      <c r="DB123">
        <v>5</v>
      </c>
      <c r="DC123">
        <v>0</v>
      </c>
      <c r="DD123">
        <v>0</v>
      </c>
      <c r="DE123">
        <v>5</v>
      </c>
      <c r="DF123">
        <v>0</v>
      </c>
      <c r="DG123">
        <v>0</v>
      </c>
      <c r="DH123">
        <v>5</v>
      </c>
      <c r="DI123">
        <v>0</v>
      </c>
      <c r="DJ123">
        <v>0</v>
      </c>
      <c r="DK123">
        <v>5</v>
      </c>
      <c r="DL123">
        <v>15</v>
      </c>
      <c r="DM123" t="s">
        <v>172</v>
      </c>
      <c r="DO123" t="s">
        <v>177</v>
      </c>
      <c r="DP123" t="s">
        <v>173</v>
      </c>
      <c r="DQ123" t="s">
        <v>173</v>
      </c>
      <c r="DR123">
        <v>8</v>
      </c>
      <c r="DS123">
        <v>1</v>
      </c>
      <c r="DT123">
        <v>74</v>
      </c>
      <c r="DU123">
        <v>0</v>
      </c>
      <c r="DV123">
        <v>74</v>
      </c>
      <c r="DW123">
        <v>7</v>
      </c>
      <c r="DX123">
        <v>0</v>
      </c>
      <c r="DY123">
        <v>11</v>
      </c>
      <c r="DZ123">
        <v>4</v>
      </c>
      <c r="EA123">
        <v>5</v>
      </c>
      <c r="EB123">
        <v>0</v>
      </c>
      <c r="EC123">
        <v>3</v>
      </c>
      <c r="ED123">
        <v>15</v>
      </c>
      <c r="EE123">
        <v>0</v>
      </c>
      <c r="EF123">
        <v>0</v>
      </c>
      <c r="EG123">
        <v>0</v>
      </c>
      <c r="EH123">
        <v>0</v>
      </c>
      <c r="EI123" t="s">
        <v>173</v>
      </c>
      <c r="EJ123">
        <v>85</v>
      </c>
      <c r="EK123" t="s">
        <v>177</v>
      </c>
      <c r="EL123">
        <v>2</v>
      </c>
      <c r="EM123" t="s">
        <v>173</v>
      </c>
      <c r="EO123">
        <v>47</v>
      </c>
      <c r="EP123">
        <v>5</v>
      </c>
      <c r="EQ123">
        <v>0</v>
      </c>
      <c r="ER123">
        <v>0</v>
      </c>
      <c r="ES123">
        <v>0</v>
      </c>
      <c r="ET123">
        <v>0</v>
      </c>
      <c r="EU123">
        <v>0</v>
      </c>
      <c r="EV123">
        <v>0</v>
      </c>
      <c r="EW123">
        <v>7</v>
      </c>
      <c r="EX123" t="s">
        <v>173</v>
      </c>
      <c r="EY123" t="s">
        <v>173</v>
      </c>
      <c r="EZ123">
        <v>20</v>
      </c>
      <c r="FA123">
        <v>40</v>
      </c>
      <c r="FB123" t="s">
        <v>177</v>
      </c>
      <c r="FC123">
        <v>10</v>
      </c>
      <c r="FD123">
        <v>100</v>
      </c>
      <c r="FE123" t="s">
        <v>173</v>
      </c>
      <c r="FG123" t="s">
        <v>177</v>
      </c>
      <c r="FH123">
        <v>37</v>
      </c>
      <c r="FI123" t="s">
        <v>177</v>
      </c>
      <c r="FJ123">
        <v>1329</v>
      </c>
      <c r="FK123" t="s">
        <v>186</v>
      </c>
      <c r="FL123" t="s">
        <v>172</v>
      </c>
      <c r="FM123" t="s">
        <v>177</v>
      </c>
      <c r="FN123" t="s">
        <v>177</v>
      </c>
      <c r="FO123" t="s">
        <v>702</v>
      </c>
      <c r="FP123" t="s">
        <v>703</v>
      </c>
    </row>
    <row r="124" spans="1:172" x14ac:dyDescent="0.2">
      <c r="A124" s="1">
        <v>123</v>
      </c>
      <c r="B124" t="s">
        <v>704</v>
      </c>
      <c r="C124" t="s">
        <v>172</v>
      </c>
      <c r="E124" t="s">
        <v>172</v>
      </c>
      <c r="F124" t="s">
        <v>172</v>
      </c>
      <c r="G124" t="s">
        <v>175</v>
      </c>
      <c r="H124" t="s">
        <v>175</v>
      </c>
      <c r="I124" t="s">
        <v>192</v>
      </c>
      <c r="J124" t="s">
        <v>172</v>
      </c>
      <c r="K124" t="s">
        <v>172</v>
      </c>
      <c r="L124" t="s">
        <v>173</v>
      </c>
      <c r="M124" t="s">
        <v>177</v>
      </c>
      <c r="N124">
        <v>90</v>
      </c>
      <c r="O124" t="s">
        <v>177</v>
      </c>
      <c r="P124">
        <v>95</v>
      </c>
      <c r="Q124" t="s">
        <v>177</v>
      </c>
      <c r="R124">
        <v>100</v>
      </c>
      <c r="S124" t="s">
        <v>173</v>
      </c>
      <c r="T124" t="s">
        <v>173</v>
      </c>
      <c r="U124" t="s">
        <v>193</v>
      </c>
      <c r="V124" t="s">
        <v>194</v>
      </c>
      <c r="W124" t="s">
        <v>177</v>
      </c>
      <c r="X124" t="s">
        <v>177</v>
      </c>
      <c r="Y124">
        <v>48</v>
      </c>
      <c r="Z124" t="s">
        <v>177</v>
      </c>
      <c r="AA124" t="s">
        <v>177</v>
      </c>
      <c r="AB124">
        <v>22</v>
      </c>
      <c r="AC124" t="s">
        <v>177</v>
      </c>
      <c r="AD124" t="s">
        <v>177</v>
      </c>
      <c r="AE124">
        <v>32</v>
      </c>
      <c r="AF124" t="s">
        <v>177</v>
      </c>
      <c r="AG124" t="s">
        <v>177</v>
      </c>
      <c r="AH124">
        <v>26</v>
      </c>
      <c r="AI124" t="s">
        <v>177</v>
      </c>
      <c r="AJ124" t="s">
        <v>177</v>
      </c>
      <c r="AK124">
        <v>31</v>
      </c>
      <c r="AL124">
        <v>90</v>
      </c>
      <c r="AM124" t="s">
        <v>172</v>
      </c>
      <c r="AN124" t="s">
        <v>173</v>
      </c>
      <c r="AO124" t="s">
        <v>195</v>
      </c>
      <c r="AP124">
        <v>33</v>
      </c>
      <c r="AQ124" t="s">
        <v>181</v>
      </c>
      <c r="AR124" t="s">
        <v>173</v>
      </c>
      <c r="AS124" t="s">
        <v>172</v>
      </c>
      <c r="AT124" t="s">
        <v>172</v>
      </c>
      <c r="AU124" t="s">
        <v>172</v>
      </c>
      <c r="AV124" t="s">
        <v>705</v>
      </c>
      <c r="AW124">
        <v>203</v>
      </c>
      <c r="AX124" t="s">
        <v>177</v>
      </c>
      <c r="AY124">
        <v>1530</v>
      </c>
      <c r="AZ124" t="s">
        <v>177</v>
      </c>
      <c r="BA124">
        <v>685</v>
      </c>
      <c r="BB124" t="s">
        <v>177</v>
      </c>
      <c r="BC124">
        <v>80</v>
      </c>
      <c r="BD124" t="s">
        <v>177</v>
      </c>
      <c r="BE124">
        <v>100.184</v>
      </c>
      <c r="BF124" t="s">
        <v>173</v>
      </c>
      <c r="BG124" t="s">
        <v>172</v>
      </c>
      <c r="BH124" t="s">
        <v>173</v>
      </c>
      <c r="BI124" t="s">
        <v>706</v>
      </c>
      <c r="BJ124" t="s">
        <v>707</v>
      </c>
      <c r="BK124" t="s">
        <v>177</v>
      </c>
      <c r="BL124">
        <v>45</v>
      </c>
      <c r="BM124" t="s">
        <v>173</v>
      </c>
      <c r="BN124" t="s">
        <v>184</v>
      </c>
      <c r="BO124" t="s">
        <v>185</v>
      </c>
      <c r="BQ124">
        <v>0</v>
      </c>
      <c r="BR124">
        <v>269</v>
      </c>
      <c r="BS124">
        <v>3</v>
      </c>
      <c r="BT124">
        <v>29374</v>
      </c>
      <c r="BU124">
        <v>25192</v>
      </c>
      <c r="BV124">
        <v>20742</v>
      </c>
      <c r="BW124">
        <v>28571</v>
      </c>
      <c r="BX124">
        <v>29910</v>
      </c>
      <c r="BY124">
        <v>25565</v>
      </c>
      <c r="BZ124">
        <v>46867</v>
      </c>
      <c r="CA124" t="s">
        <v>173</v>
      </c>
      <c r="CB124">
        <v>0</v>
      </c>
      <c r="CC124">
        <v>0</v>
      </c>
      <c r="CD124">
        <v>9</v>
      </c>
      <c r="CE124">
        <v>0</v>
      </c>
      <c r="CF124">
        <v>0</v>
      </c>
      <c r="CG124">
        <v>9</v>
      </c>
      <c r="CH124">
        <v>0</v>
      </c>
      <c r="CI124">
        <v>0</v>
      </c>
      <c r="CJ124">
        <v>10</v>
      </c>
      <c r="CK124">
        <v>0</v>
      </c>
      <c r="CL124">
        <v>0</v>
      </c>
      <c r="CM124">
        <v>10</v>
      </c>
      <c r="CN124">
        <v>0</v>
      </c>
      <c r="CO124">
        <v>0</v>
      </c>
      <c r="CP124">
        <v>10</v>
      </c>
      <c r="CQ124">
        <v>0</v>
      </c>
      <c r="CR124">
        <v>0</v>
      </c>
      <c r="CS124">
        <v>10</v>
      </c>
      <c r="CT124">
        <v>0</v>
      </c>
      <c r="CU124">
        <v>0</v>
      </c>
      <c r="CV124">
        <v>10</v>
      </c>
      <c r="CW124">
        <v>0</v>
      </c>
      <c r="CX124">
        <v>0</v>
      </c>
      <c r="CY124">
        <v>10</v>
      </c>
      <c r="CZ124">
        <v>0</v>
      </c>
      <c r="DA124">
        <v>0</v>
      </c>
      <c r="DB124">
        <v>10</v>
      </c>
      <c r="DC124">
        <v>0</v>
      </c>
      <c r="DD124">
        <v>0</v>
      </c>
      <c r="DE124">
        <v>10</v>
      </c>
      <c r="DF124">
        <v>0</v>
      </c>
      <c r="DG124">
        <v>0</v>
      </c>
      <c r="DH124">
        <v>10</v>
      </c>
      <c r="DI124">
        <v>0</v>
      </c>
      <c r="DJ124">
        <v>0</v>
      </c>
      <c r="DK124">
        <v>10</v>
      </c>
      <c r="DL124">
        <v>7</v>
      </c>
      <c r="DM124" t="s">
        <v>173</v>
      </c>
      <c r="DN124">
        <v>365</v>
      </c>
      <c r="DO124" t="s">
        <v>173</v>
      </c>
      <c r="DP124" t="s">
        <v>173</v>
      </c>
      <c r="DQ124" t="s">
        <v>172</v>
      </c>
      <c r="DT124">
        <v>323</v>
      </c>
      <c r="DU124">
        <v>205</v>
      </c>
      <c r="DV124">
        <v>138</v>
      </c>
      <c r="DW124">
        <v>0</v>
      </c>
      <c r="DX124">
        <v>20</v>
      </c>
      <c r="DY124">
        <v>30</v>
      </c>
      <c r="DZ124">
        <v>0</v>
      </c>
      <c r="EA124">
        <v>10</v>
      </c>
      <c r="EB124">
        <v>40</v>
      </c>
      <c r="EC124">
        <v>5</v>
      </c>
      <c r="ED124">
        <v>30</v>
      </c>
      <c r="EE124">
        <v>0</v>
      </c>
      <c r="EF124">
        <v>100</v>
      </c>
      <c r="EG124">
        <v>0</v>
      </c>
      <c r="EH124">
        <v>0</v>
      </c>
      <c r="EI124" t="s">
        <v>173</v>
      </c>
      <c r="EJ124">
        <v>95</v>
      </c>
      <c r="EK124" t="s">
        <v>177</v>
      </c>
      <c r="EL124">
        <v>46</v>
      </c>
      <c r="EM124" t="s">
        <v>177</v>
      </c>
      <c r="EN124">
        <v>46</v>
      </c>
      <c r="EO124">
        <v>502</v>
      </c>
      <c r="EP124">
        <v>0</v>
      </c>
      <c r="EQ124">
        <v>0</v>
      </c>
      <c r="ER124">
        <v>1</v>
      </c>
      <c r="ES124">
        <v>0</v>
      </c>
      <c r="ET124">
        <v>0</v>
      </c>
      <c r="EU124">
        <v>0</v>
      </c>
      <c r="EV124">
        <v>0</v>
      </c>
      <c r="EW124">
        <v>19</v>
      </c>
      <c r="EX124" t="s">
        <v>173</v>
      </c>
      <c r="EY124" t="s">
        <v>173</v>
      </c>
      <c r="EZ124">
        <v>15</v>
      </c>
      <c r="FA124">
        <v>920</v>
      </c>
      <c r="FB124" t="s">
        <v>177</v>
      </c>
      <c r="FC124">
        <v>39</v>
      </c>
      <c r="FD124">
        <v>20.65</v>
      </c>
      <c r="FE124" t="s">
        <v>173</v>
      </c>
      <c r="FG124" t="s">
        <v>177</v>
      </c>
      <c r="FH124">
        <v>13.675000000000001</v>
      </c>
      <c r="FI124" t="s">
        <v>177</v>
      </c>
      <c r="FJ124">
        <v>12.824999999999999</v>
      </c>
      <c r="FK124" t="s">
        <v>186</v>
      </c>
      <c r="FL124" t="s">
        <v>172</v>
      </c>
      <c r="FM124" t="s">
        <v>177</v>
      </c>
      <c r="FN124" t="s">
        <v>177</v>
      </c>
      <c r="FO124" t="s">
        <v>708</v>
      </c>
      <c r="FP124" t="s">
        <v>709</v>
      </c>
    </row>
    <row r="125" spans="1:172" x14ac:dyDescent="0.2">
      <c r="A125" s="1">
        <v>124</v>
      </c>
      <c r="B125" t="s">
        <v>710</v>
      </c>
      <c r="C125" t="s">
        <v>173</v>
      </c>
      <c r="D125">
        <v>1</v>
      </c>
      <c r="E125" t="s">
        <v>173</v>
      </c>
      <c r="F125" t="s">
        <v>173</v>
      </c>
      <c r="G125" t="s">
        <v>174</v>
      </c>
      <c r="H125" t="s">
        <v>174</v>
      </c>
      <c r="I125" t="s">
        <v>176</v>
      </c>
      <c r="J125" t="s">
        <v>172</v>
      </c>
      <c r="K125" t="s">
        <v>172</v>
      </c>
      <c r="L125" t="s">
        <v>173</v>
      </c>
      <c r="M125" t="s">
        <v>177</v>
      </c>
      <c r="N125">
        <v>85.36</v>
      </c>
      <c r="O125" t="s">
        <v>177</v>
      </c>
      <c r="P125">
        <v>79.27</v>
      </c>
      <c r="Q125" t="s">
        <v>177</v>
      </c>
      <c r="R125">
        <v>50.76</v>
      </c>
      <c r="S125" t="s">
        <v>173</v>
      </c>
      <c r="T125" t="s">
        <v>173</v>
      </c>
      <c r="U125" t="s">
        <v>193</v>
      </c>
      <c r="V125" t="s">
        <v>194</v>
      </c>
      <c r="W125" t="s">
        <v>177</v>
      </c>
      <c r="X125" t="s">
        <v>177</v>
      </c>
      <c r="Y125">
        <v>47</v>
      </c>
      <c r="Z125" t="s">
        <v>177</v>
      </c>
      <c r="AA125" t="s">
        <v>177</v>
      </c>
      <c r="AB125">
        <v>47</v>
      </c>
      <c r="AC125" t="s">
        <v>177</v>
      </c>
      <c r="AD125" t="s">
        <v>177</v>
      </c>
      <c r="AE125">
        <v>946</v>
      </c>
      <c r="AF125" t="s">
        <v>177</v>
      </c>
      <c r="AG125" t="s">
        <v>177</v>
      </c>
      <c r="AH125">
        <v>2</v>
      </c>
      <c r="AI125" t="s">
        <v>177</v>
      </c>
      <c r="AJ125" t="s">
        <v>177</v>
      </c>
      <c r="AK125">
        <v>100</v>
      </c>
      <c r="AL125">
        <v>100</v>
      </c>
      <c r="AM125" t="s">
        <v>173</v>
      </c>
      <c r="AN125" t="s">
        <v>172</v>
      </c>
      <c r="AO125" t="s">
        <v>195</v>
      </c>
      <c r="AP125">
        <v>22</v>
      </c>
      <c r="AQ125" t="s">
        <v>196</v>
      </c>
      <c r="AR125" t="s">
        <v>173</v>
      </c>
      <c r="AS125" t="s">
        <v>172</v>
      </c>
      <c r="AT125" t="s">
        <v>172</v>
      </c>
      <c r="AU125" t="s">
        <v>172</v>
      </c>
      <c r="AW125">
        <v>125</v>
      </c>
      <c r="AX125" t="s">
        <v>177</v>
      </c>
      <c r="AY125">
        <v>980</v>
      </c>
      <c r="AZ125" t="s">
        <v>177</v>
      </c>
      <c r="BA125">
        <v>645</v>
      </c>
      <c r="BB125" t="s">
        <v>177</v>
      </c>
      <c r="BC125">
        <v>8187</v>
      </c>
      <c r="BD125" t="s">
        <v>177</v>
      </c>
      <c r="BE125">
        <v>70782</v>
      </c>
      <c r="BF125" t="s">
        <v>172</v>
      </c>
      <c r="BG125" t="s">
        <v>173</v>
      </c>
      <c r="BH125" t="s">
        <v>172</v>
      </c>
      <c r="BK125" t="s">
        <v>177</v>
      </c>
      <c r="BL125">
        <v>60</v>
      </c>
      <c r="BM125" t="s">
        <v>173</v>
      </c>
      <c r="BN125" t="s">
        <v>184</v>
      </c>
      <c r="BO125" t="s">
        <v>197</v>
      </c>
      <c r="BQ125">
        <v>2663</v>
      </c>
      <c r="BR125">
        <v>19</v>
      </c>
      <c r="BS125">
        <v>0</v>
      </c>
      <c r="BT125">
        <v>33403</v>
      </c>
      <c r="BU125">
        <v>33495</v>
      </c>
      <c r="BV125">
        <v>33940</v>
      </c>
      <c r="BW125">
        <v>32553</v>
      </c>
      <c r="BX125">
        <v>33466</v>
      </c>
      <c r="BY125">
        <v>33749</v>
      </c>
      <c r="BZ125">
        <v>35543</v>
      </c>
      <c r="CA125" t="s">
        <v>173</v>
      </c>
      <c r="CB125">
        <v>0</v>
      </c>
      <c r="CC125">
        <v>0</v>
      </c>
      <c r="CD125">
        <v>22</v>
      </c>
      <c r="CE125">
        <v>0</v>
      </c>
      <c r="CF125">
        <v>0</v>
      </c>
      <c r="CG125">
        <v>22</v>
      </c>
      <c r="CH125">
        <v>0</v>
      </c>
      <c r="CI125">
        <v>0</v>
      </c>
      <c r="CJ125">
        <v>22</v>
      </c>
      <c r="CK125">
        <v>0</v>
      </c>
      <c r="CL125">
        <v>0</v>
      </c>
      <c r="CM125">
        <v>22</v>
      </c>
      <c r="CN125">
        <v>0</v>
      </c>
      <c r="CO125">
        <v>0</v>
      </c>
      <c r="CP125">
        <v>22</v>
      </c>
      <c r="CQ125">
        <v>0</v>
      </c>
      <c r="CR125">
        <v>0</v>
      </c>
      <c r="CS125">
        <v>22</v>
      </c>
      <c r="CT125">
        <v>0</v>
      </c>
      <c r="CU125">
        <v>0</v>
      </c>
      <c r="CV125">
        <v>22</v>
      </c>
      <c r="CW125">
        <v>0</v>
      </c>
      <c r="CX125">
        <v>0</v>
      </c>
      <c r="CY125">
        <v>22</v>
      </c>
      <c r="CZ125">
        <v>0</v>
      </c>
      <c r="DA125">
        <v>0</v>
      </c>
      <c r="DB125">
        <v>22</v>
      </c>
      <c r="DC125">
        <v>0</v>
      </c>
      <c r="DD125">
        <v>0</v>
      </c>
      <c r="DE125">
        <v>22</v>
      </c>
      <c r="DF125">
        <v>0</v>
      </c>
      <c r="DG125">
        <v>0</v>
      </c>
      <c r="DH125">
        <v>22</v>
      </c>
      <c r="DI125">
        <v>0</v>
      </c>
      <c r="DJ125">
        <v>0</v>
      </c>
      <c r="DK125">
        <v>22</v>
      </c>
      <c r="DL125">
        <v>30</v>
      </c>
      <c r="DM125" t="s">
        <v>172</v>
      </c>
      <c r="DO125" t="s">
        <v>177</v>
      </c>
      <c r="DP125" t="s">
        <v>173</v>
      </c>
      <c r="DQ125" t="s">
        <v>173</v>
      </c>
      <c r="DR125">
        <v>23</v>
      </c>
      <c r="DS125">
        <v>11</v>
      </c>
      <c r="DT125">
        <v>1390</v>
      </c>
      <c r="DU125">
        <v>1124</v>
      </c>
      <c r="DV125">
        <v>2338</v>
      </c>
      <c r="DW125">
        <v>45</v>
      </c>
      <c r="DX125">
        <v>1</v>
      </c>
      <c r="DY125">
        <v>22</v>
      </c>
      <c r="DZ125">
        <v>72</v>
      </c>
      <c r="EA125">
        <v>91</v>
      </c>
      <c r="EB125">
        <v>14</v>
      </c>
      <c r="EC125">
        <v>291</v>
      </c>
      <c r="ED125">
        <v>124</v>
      </c>
      <c r="EE125">
        <v>12</v>
      </c>
      <c r="EF125">
        <v>124</v>
      </c>
      <c r="EG125">
        <v>24</v>
      </c>
      <c r="EH125">
        <v>304</v>
      </c>
      <c r="EI125" t="s">
        <v>173</v>
      </c>
      <c r="EJ125">
        <v>92.43</v>
      </c>
      <c r="EK125" t="s">
        <v>177</v>
      </c>
      <c r="EL125">
        <v>21</v>
      </c>
      <c r="EM125" t="s">
        <v>177</v>
      </c>
      <c r="EN125">
        <v>1</v>
      </c>
      <c r="EO125">
        <v>1767</v>
      </c>
      <c r="EP125">
        <v>3414</v>
      </c>
      <c r="EQ125">
        <v>0</v>
      </c>
      <c r="ER125">
        <v>1</v>
      </c>
      <c r="ES125">
        <v>0</v>
      </c>
      <c r="ET125">
        <v>0</v>
      </c>
      <c r="EU125">
        <v>0</v>
      </c>
      <c r="EV125">
        <v>1</v>
      </c>
      <c r="EW125">
        <v>22</v>
      </c>
      <c r="EX125" t="s">
        <v>173</v>
      </c>
      <c r="EY125" t="s">
        <v>172</v>
      </c>
      <c r="FA125">
        <v>880</v>
      </c>
      <c r="FB125" t="s">
        <v>177</v>
      </c>
      <c r="FC125">
        <v>41</v>
      </c>
      <c r="FD125">
        <v>15.52</v>
      </c>
      <c r="FE125" t="s">
        <v>177</v>
      </c>
      <c r="FF125">
        <v>0</v>
      </c>
      <c r="FG125" t="s">
        <v>177</v>
      </c>
      <c r="FH125">
        <v>8720</v>
      </c>
      <c r="FI125" t="s">
        <v>177</v>
      </c>
      <c r="FJ125">
        <v>7232</v>
      </c>
      <c r="FK125" t="s">
        <v>186</v>
      </c>
      <c r="FL125" t="s">
        <v>172</v>
      </c>
      <c r="FM125" t="s">
        <v>177</v>
      </c>
      <c r="FN125" t="s">
        <v>177</v>
      </c>
      <c r="FO125" t="s">
        <v>711</v>
      </c>
      <c r="FP125" t="s">
        <v>712</v>
      </c>
    </row>
    <row r="126" spans="1:172" x14ac:dyDescent="0.2">
      <c r="A126" s="1">
        <v>125</v>
      </c>
      <c r="B126" t="s">
        <v>713</v>
      </c>
      <c r="C126" t="s">
        <v>172</v>
      </c>
      <c r="E126" t="s">
        <v>172</v>
      </c>
      <c r="F126" t="s">
        <v>173</v>
      </c>
      <c r="G126" t="s">
        <v>175</v>
      </c>
      <c r="H126" t="s">
        <v>175</v>
      </c>
      <c r="I126" t="s">
        <v>192</v>
      </c>
      <c r="J126" t="s">
        <v>173</v>
      </c>
      <c r="K126" t="s">
        <v>172</v>
      </c>
      <c r="L126" t="s">
        <v>173</v>
      </c>
      <c r="M126" t="s">
        <v>177</v>
      </c>
      <c r="N126">
        <v>78.510000000000005</v>
      </c>
      <c r="O126" t="s">
        <v>177</v>
      </c>
      <c r="P126">
        <v>84.55</v>
      </c>
      <c r="Q126" t="s">
        <v>177</v>
      </c>
      <c r="R126">
        <v>48.84</v>
      </c>
      <c r="S126" t="s">
        <v>173</v>
      </c>
      <c r="T126" t="s">
        <v>173</v>
      </c>
      <c r="U126" t="s">
        <v>193</v>
      </c>
      <c r="V126" t="s">
        <v>194</v>
      </c>
      <c r="W126" t="s">
        <v>177</v>
      </c>
      <c r="X126" t="s">
        <v>177</v>
      </c>
      <c r="Y126">
        <v>8</v>
      </c>
      <c r="Z126" t="s">
        <v>177</v>
      </c>
      <c r="AA126" t="s">
        <v>177</v>
      </c>
      <c r="AB126">
        <v>0</v>
      </c>
      <c r="AC126" t="s">
        <v>177</v>
      </c>
      <c r="AD126" t="s">
        <v>177</v>
      </c>
      <c r="AE126">
        <v>25</v>
      </c>
      <c r="AF126" t="s">
        <v>177</v>
      </c>
      <c r="AG126" t="s">
        <v>177</v>
      </c>
      <c r="AH126">
        <v>6</v>
      </c>
      <c r="AI126" t="s">
        <v>177</v>
      </c>
      <c r="AJ126" t="s">
        <v>177</v>
      </c>
      <c r="AK126">
        <v>33.33</v>
      </c>
      <c r="AL126">
        <v>5</v>
      </c>
      <c r="AM126" t="s">
        <v>172</v>
      </c>
      <c r="AN126" t="s">
        <v>172</v>
      </c>
      <c r="AO126" t="s">
        <v>195</v>
      </c>
      <c r="AP126">
        <v>5</v>
      </c>
      <c r="AQ126" t="s">
        <v>196</v>
      </c>
      <c r="AR126" t="s">
        <v>173</v>
      </c>
      <c r="AS126" t="s">
        <v>172</v>
      </c>
      <c r="AT126" t="s">
        <v>172</v>
      </c>
      <c r="AU126" t="s">
        <v>172</v>
      </c>
      <c r="AW126">
        <v>31</v>
      </c>
      <c r="AX126" t="s">
        <v>177</v>
      </c>
      <c r="AY126">
        <v>173</v>
      </c>
      <c r="AZ126" t="s">
        <v>177</v>
      </c>
      <c r="BA126">
        <v>173</v>
      </c>
      <c r="BB126" t="s">
        <v>177</v>
      </c>
      <c r="BC126">
        <v>90.91</v>
      </c>
      <c r="BD126" t="s">
        <v>177</v>
      </c>
      <c r="BE126">
        <v>10369</v>
      </c>
      <c r="BF126" t="s">
        <v>172</v>
      </c>
      <c r="BG126" t="s">
        <v>172</v>
      </c>
      <c r="BH126" t="s">
        <v>173</v>
      </c>
      <c r="BI126" t="s">
        <v>714</v>
      </c>
      <c r="BJ126" t="s">
        <v>715</v>
      </c>
      <c r="BK126" t="s">
        <v>177</v>
      </c>
      <c r="BL126">
        <v>90</v>
      </c>
      <c r="BM126" t="s">
        <v>173</v>
      </c>
      <c r="BN126" t="s">
        <v>184</v>
      </c>
      <c r="BO126" t="s">
        <v>185</v>
      </c>
      <c r="BQ126">
        <v>0</v>
      </c>
      <c r="BR126">
        <v>2</v>
      </c>
      <c r="BS126">
        <v>0</v>
      </c>
      <c r="BT126">
        <v>578</v>
      </c>
      <c r="BU126">
        <v>2142</v>
      </c>
      <c r="BV126">
        <v>2455</v>
      </c>
      <c r="BW126">
        <v>2477</v>
      </c>
      <c r="BX126">
        <v>3927</v>
      </c>
      <c r="BY126">
        <v>3622</v>
      </c>
      <c r="BZ126">
        <v>4649</v>
      </c>
      <c r="CA126" t="s">
        <v>173</v>
      </c>
      <c r="CB126">
        <v>0</v>
      </c>
      <c r="CC126">
        <v>0</v>
      </c>
      <c r="CD126">
        <v>4</v>
      </c>
      <c r="CE126">
        <v>0</v>
      </c>
      <c r="CF126">
        <v>0</v>
      </c>
      <c r="CG126">
        <v>4</v>
      </c>
      <c r="CH126">
        <v>0</v>
      </c>
      <c r="CI126">
        <v>0</v>
      </c>
      <c r="CJ126">
        <v>4</v>
      </c>
      <c r="CK126">
        <v>0</v>
      </c>
      <c r="CL126">
        <v>0</v>
      </c>
      <c r="CM126">
        <v>4</v>
      </c>
      <c r="CN126">
        <v>0</v>
      </c>
      <c r="CO126">
        <v>0</v>
      </c>
      <c r="CP126">
        <v>4</v>
      </c>
      <c r="CQ126">
        <v>0</v>
      </c>
      <c r="CR126">
        <v>0</v>
      </c>
      <c r="CS126">
        <v>4</v>
      </c>
      <c r="CT126">
        <v>0</v>
      </c>
      <c r="CU126">
        <v>0</v>
      </c>
      <c r="CV126">
        <v>4</v>
      </c>
      <c r="CW126">
        <v>0</v>
      </c>
      <c r="CX126">
        <v>0</v>
      </c>
      <c r="CY126">
        <v>4</v>
      </c>
      <c r="CZ126">
        <v>0</v>
      </c>
      <c r="DA126">
        <v>0</v>
      </c>
      <c r="DB126">
        <v>4</v>
      </c>
      <c r="DC126">
        <v>0</v>
      </c>
      <c r="DD126">
        <v>0</v>
      </c>
      <c r="DE126">
        <v>4</v>
      </c>
      <c r="DF126">
        <v>0</v>
      </c>
      <c r="DG126">
        <v>0</v>
      </c>
      <c r="DH126">
        <v>4</v>
      </c>
      <c r="DI126">
        <v>0</v>
      </c>
      <c r="DJ126">
        <v>0</v>
      </c>
      <c r="DK126">
        <v>4</v>
      </c>
      <c r="DL126">
        <v>0</v>
      </c>
      <c r="DM126" t="s">
        <v>172</v>
      </c>
      <c r="DO126" t="s">
        <v>177</v>
      </c>
      <c r="DP126" t="s">
        <v>173</v>
      </c>
      <c r="DQ126" t="s">
        <v>173</v>
      </c>
      <c r="DR126">
        <v>1</v>
      </c>
      <c r="DS126">
        <v>1</v>
      </c>
      <c r="DT126">
        <v>165</v>
      </c>
      <c r="DU126">
        <v>53</v>
      </c>
      <c r="DV126">
        <v>161</v>
      </c>
      <c r="DW126">
        <v>3</v>
      </c>
      <c r="DX126">
        <v>0</v>
      </c>
      <c r="DY126">
        <v>11</v>
      </c>
      <c r="DZ126">
        <v>0</v>
      </c>
      <c r="EA126">
        <v>1</v>
      </c>
      <c r="EB126">
        <v>0</v>
      </c>
      <c r="EC126">
        <v>2</v>
      </c>
      <c r="ED126">
        <v>6</v>
      </c>
      <c r="EE126">
        <v>0</v>
      </c>
      <c r="EF126">
        <v>5</v>
      </c>
      <c r="EG126">
        <v>0</v>
      </c>
      <c r="EH126">
        <v>25</v>
      </c>
      <c r="EI126" t="s">
        <v>173</v>
      </c>
      <c r="EJ126">
        <v>87.83</v>
      </c>
      <c r="EK126" t="s">
        <v>177</v>
      </c>
      <c r="EL126">
        <v>2</v>
      </c>
      <c r="EM126" t="s">
        <v>177</v>
      </c>
      <c r="EN126">
        <v>15</v>
      </c>
      <c r="EO126">
        <v>286</v>
      </c>
      <c r="EP126">
        <v>38</v>
      </c>
      <c r="EQ126">
        <v>0</v>
      </c>
      <c r="ER126">
        <v>0</v>
      </c>
      <c r="ES126">
        <v>0</v>
      </c>
      <c r="ET126">
        <v>0</v>
      </c>
      <c r="EU126">
        <v>0</v>
      </c>
      <c r="EV126">
        <v>4</v>
      </c>
      <c r="EW126">
        <v>4</v>
      </c>
      <c r="EX126" t="s">
        <v>173</v>
      </c>
      <c r="EY126" t="s">
        <v>173</v>
      </c>
      <c r="EZ126">
        <v>30</v>
      </c>
      <c r="FA126">
        <v>40</v>
      </c>
      <c r="FB126" t="s">
        <v>177</v>
      </c>
      <c r="FC126">
        <v>15</v>
      </c>
      <c r="FD126">
        <v>19.61</v>
      </c>
      <c r="FE126" t="s">
        <v>173</v>
      </c>
      <c r="FG126" t="s">
        <v>177</v>
      </c>
      <c r="FH126">
        <v>1757</v>
      </c>
      <c r="FI126" t="s">
        <v>177</v>
      </c>
      <c r="FJ126">
        <v>1420</v>
      </c>
      <c r="FK126" t="s">
        <v>186</v>
      </c>
      <c r="FL126" t="s">
        <v>173</v>
      </c>
      <c r="FM126" t="s">
        <v>172</v>
      </c>
      <c r="FN126" t="s">
        <v>173</v>
      </c>
      <c r="FO126" t="s">
        <v>716</v>
      </c>
      <c r="FP126" t="s">
        <v>717</v>
      </c>
    </row>
    <row r="127" spans="1:172" x14ac:dyDescent="0.2">
      <c r="A127" s="1">
        <v>126</v>
      </c>
      <c r="B127" t="s">
        <v>718</v>
      </c>
      <c r="C127" t="s">
        <v>172</v>
      </c>
      <c r="E127" t="s">
        <v>173</v>
      </c>
      <c r="F127" t="s">
        <v>173</v>
      </c>
      <c r="G127" t="s">
        <v>175</v>
      </c>
      <c r="H127" t="s">
        <v>175</v>
      </c>
      <c r="I127" t="s">
        <v>176</v>
      </c>
      <c r="J127" t="s">
        <v>172</v>
      </c>
      <c r="K127" t="s">
        <v>172</v>
      </c>
      <c r="L127" t="s">
        <v>173</v>
      </c>
      <c r="M127" t="s">
        <v>177</v>
      </c>
      <c r="N127">
        <v>87</v>
      </c>
      <c r="O127" t="s">
        <v>177</v>
      </c>
      <c r="P127">
        <v>63</v>
      </c>
      <c r="Q127" t="s">
        <v>177</v>
      </c>
      <c r="R127">
        <v>60</v>
      </c>
      <c r="S127" t="s">
        <v>173</v>
      </c>
      <c r="T127" t="s">
        <v>173</v>
      </c>
      <c r="U127" t="s">
        <v>193</v>
      </c>
      <c r="V127" t="s">
        <v>194</v>
      </c>
      <c r="W127" t="s">
        <v>177</v>
      </c>
      <c r="X127" t="s">
        <v>177</v>
      </c>
      <c r="Y127">
        <v>9</v>
      </c>
      <c r="Z127" t="s">
        <v>177</v>
      </c>
      <c r="AA127" t="s">
        <v>177</v>
      </c>
      <c r="AB127">
        <v>6</v>
      </c>
      <c r="AC127" t="s">
        <v>177</v>
      </c>
      <c r="AD127" t="s">
        <v>177</v>
      </c>
      <c r="AE127">
        <v>71</v>
      </c>
      <c r="AF127" t="s">
        <v>177</v>
      </c>
      <c r="AG127" t="s">
        <v>177</v>
      </c>
      <c r="AH127">
        <v>7</v>
      </c>
      <c r="AI127" t="s">
        <v>177</v>
      </c>
      <c r="AJ127" t="s">
        <v>177</v>
      </c>
      <c r="AK127">
        <v>71</v>
      </c>
      <c r="AL127">
        <v>100</v>
      </c>
      <c r="AM127" t="s">
        <v>172</v>
      </c>
      <c r="AN127" t="s">
        <v>172</v>
      </c>
      <c r="AO127" t="s">
        <v>195</v>
      </c>
      <c r="AP127">
        <v>12</v>
      </c>
      <c r="AQ127" t="s">
        <v>196</v>
      </c>
      <c r="AR127" t="s">
        <v>172</v>
      </c>
      <c r="AS127" t="s">
        <v>173</v>
      </c>
      <c r="AT127" t="s">
        <v>172</v>
      </c>
      <c r="AU127" t="s">
        <v>172</v>
      </c>
      <c r="AW127">
        <v>98</v>
      </c>
      <c r="AX127" t="s">
        <v>177</v>
      </c>
      <c r="AY127">
        <v>675</v>
      </c>
      <c r="AZ127" t="s">
        <v>177</v>
      </c>
      <c r="BA127">
        <v>430</v>
      </c>
      <c r="BB127" t="s">
        <v>177</v>
      </c>
      <c r="BC127">
        <v>94</v>
      </c>
      <c r="BD127" t="s">
        <v>177</v>
      </c>
      <c r="BE127">
        <v>40031</v>
      </c>
      <c r="BF127" t="s">
        <v>173</v>
      </c>
      <c r="BG127" t="s">
        <v>172</v>
      </c>
      <c r="BH127" t="s">
        <v>172</v>
      </c>
      <c r="BK127" t="s">
        <v>177</v>
      </c>
      <c r="BL127">
        <v>30</v>
      </c>
      <c r="BM127" t="s">
        <v>173</v>
      </c>
      <c r="BN127" t="s">
        <v>184</v>
      </c>
      <c r="BO127" t="s">
        <v>185</v>
      </c>
      <c r="BQ127">
        <v>0</v>
      </c>
      <c r="BR127">
        <v>741</v>
      </c>
      <c r="BS127">
        <v>0</v>
      </c>
      <c r="BT127">
        <v>13998</v>
      </c>
      <c r="BU127">
        <v>12835</v>
      </c>
      <c r="BV127">
        <v>12124</v>
      </c>
      <c r="BW127">
        <v>13364</v>
      </c>
      <c r="BX127">
        <v>17679</v>
      </c>
      <c r="BY127">
        <v>18450</v>
      </c>
      <c r="BZ127">
        <v>21457</v>
      </c>
      <c r="CA127" t="s">
        <v>173</v>
      </c>
      <c r="CB127">
        <v>0</v>
      </c>
      <c r="CC127">
        <v>0</v>
      </c>
      <c r="CD127">
        <v>12</v>
      </c>
      <c r="CE127">
        <v>0</v>
      </c>
      <c r="CF127">
        <v>0</v>
      </c>
      <c r="CG127">
        <v>12</v>
      </c>
      <c r="CH127">
        <v>0</v>
      </c>
      <c r="CI127">
        <v>0</v>
      </c>
      <c r="CJ127">
        <v>12</v>
      </c>
      <c r="CK127">
        <v>0</v>
      </c>
      <c r="CL127">
        <v>0</v>
      </c>
      <c r="CM127">
        <v>12</v>
      </c>
      <c r="CN127">
        <v>0</v>
      </c>
      <c r="CO127">
        <v>0</v>
      </c>
      <c r="CP127">
        <v>12</v>
      </c>
      <c r="CQ127">
        <v>0</v>
      </c>
      <c r="CR127">
        <v>0</v>
      </c>
      <c r="CS127">
        <v>12</v>
      </c>
      <c r="CT127">
        <v>0</v>
      </c>
      <c r="CU127">
        <v>0</v>
      </c>
      <c r="CV127">
        <v>12</v>
      </c>
      <c r="CW127">
        <v>0</v>
      </c>
      <c r="CX127">
        <v>0</v>
      </c>
      <c r="CY127">
        <v>12</v>
      </c>
      <c r="CZ127">
        <v>0</v>
      </c>
      <c r="DA127">
        <v>0</v>
      </c>
      <c r="DB127">
        <v>12</v>
      </c>
      <c r="DC127">
        <v>0</v>
      </c>
      <c r="DD127">
        <v>0</v>
      </c>
      <c r="DE127">
        <v>12</v>
      </c>
      <c r="DF127">
        <v>0</v>
      </c>
      <c r="DG127">
        <v>0</v>
      </c>
      <c r="DH127">
        <v>12</v>
      </c>
      <c r="DI127">
        <v>0</v>
      </c>
      <c r="DJ127">
        <v>0</v>
      </c>
      <c r="DK127">
        <v>12</v>
      </c>
      <c r="DL127">
        <v>30</v>
      </c>
      <c r="DM127" t="s">
        <v>172</v>
      </c>
      <c r="DO127" t="s">
        <v>177</v>
      </c>
      <c r="DP127" t="s">
        <v>173</v>
      </c>
      <c r="DQ127" t="s">
        <v>173</v>
      </c>
      <c r="DR127">
        <v>1</v>
      </c>
      <c r="DS127">
        <v>1</v>
      </c>
      <c r="DT127">
        <v>0</v>
      </c>
      <c r="DU127">
        <v>0</v>
      </c>
      <c r="DV127">
        <v>1985</v>
      </c>
      <c r="DW127">
        <v>104</v>
      </c>
      <c r="DX127">
        <v>9</v>
      </c>
      <c r="DY127">
        <v>45</v>
      </c>
      <c r="DZ127">
        <v>50</v>
      </c>
      <c r="EA127">
        <v>40</v>
      </c>
      <c r="EB127">
        <v>120</v>
      </c>
      <c r="EC127">
        <v>38</v>
      </c>
      <c r="ED127">
        <v>30</v>
      </c>
      <c r="EE127">
        <v>5</v>
      </c>
      <c r="EF127">
        <v>144</v>
      </c>
      <c r="EG127">
        <v>575</v>
      </c>
      <c r="EH127">
        <v>150</v>
      </c>
      <c r="EI127" t="s">
        <v>173</v>
      </c>
      <c r="EJ127">
        <v>84</v>
      </c>
      <c r="EK127" t="s">
        <v>177</v>
      </c>
      <c r="EL127">
        <v>0</v>
      </c>
      <c r="EM127" t="s">
        <v>177</v>
      </c>
      <c r="EN127">
        <v>0</v>
      </c>
      <c r="EO127">
        <v>131</v>
      </c>
      <c r="EP127">
        <v>620</v>
      </c>
      <c r="EQ127">
        <v>0</v>
      </c>
      <c r="ER127">
        <v>0</v>
      </c>
      <c r="ES127">
        <v>0</v>
      </c>
      <c r="ET127">
        <v>0</v>
      </c>
      <c r="EU127">
        <v>0</v>
      </c>
      <c r="EV127">
        <v>0</v>
      </c>
      <c r="EW127">
        <v>12</v>
      </c>
      <c r="EX127" t="s">
        <v>173</v>
      </c>
      <c r="EY127" t="s">
        <v>173</v>
      </c>
      <c r="EZ127">
        <v>30</v>
      </c>
      <c r="FA127">
        <v>520</v>
      </c>
      <c r="FB127" t="s">
        <v>177</v>
      </c>
      <c r="FC127">
        <v>16</v>
      </c>
      <c r="FD127">
        <v>21</v>
      </c>
      <c r="FE127" t="s">
        <v>177</v>
      </c>
      <c r="FF127">
        <v>411</v>
      </c>
      <c r="FG127" t="s">
        <v>177</v>
      </c>
      <c r="FH127">
        <v>5955</v>
      </c>
      <c r="FI127" t="s">
        <v>177</v>
      </c>
      <c r="FJ127">
        <v>3037</v>
      </c>
      <c r="FK127" t="s">
        <v>206</v>
      </c>
      <c r="FL127" t="s">
        <v>172</v>
      </c>
      <c r="FM127" t="s">
        <v>177</v>
      </c>
      <c r="FN127" t="s">
        <v>177</v>
      </c>
      <c r="FO127" t="s">
        <v>719</v>
      </c>
      <c r="FP127" t="s">
        <v>720</v>
      </c>
    </row>
    <row r="128" spans="1:172" x14ac:dyDescent="0.2">
      <c r="A128" s="1">
        <v>127</v>
      </c>
      <c r="B128" t="s">
        <v>721</v>
      </c>
      <c r="C128" t="s">
        <v>173</v>
      </c>
      <c r="D128">
        <v>62</v>
      </c>
      <c r="E128" t="s">
        <v>172</v>
      </c>
      <c r="F128" t="s">
        <v>173</v>
      </c>
      <c r="G128" t="s">
        <v>175</v>
      </c>
      <c r="H128" t="s">
        <v>201</v>
      </c>
      <c r="I128" t="s">
        <v>192</v>
      </c>
      <c r="J128" t="s">
        <v>173</v>
      </c>
      <c r="K128" t="s">
        <v>173</v>
      </c>
      <c r="L128" t="s">
        <v>173</v>
      </c>
      <c r="M128" t="s">
        <v>177</v>
      </c>
      <c r="N128">
        <v>99</v>
      </c>
      <c r="O128" t="s">
        <v>177</v>
      </c>
      <c r="P128">
        <v>82</v>
      </c>
      <c r="Q128" t="s">
        <v>177</v>
      </c>
      <c r="R128">
        <v>100</v>
      </c>
      <c r="S128" t="s">
        <v>172</v>
      </c>
      <c r="T128" t="s">
        <v>172</v>
      </c>
      <c r="U128" t="s">
        <v>193</v>
      </c>
      <c r="V128" t="s">
        <v>206</v>
      </c>
      <c r="W128" t="s">
        <v>177</v>
      </c>
      <c r="X128" t="s">
        <v>177</v>
      </c>
      <c r="Y128">
        <v>1581</v>
      </c>
      <c r="Z128" t="s">
        <v>177</v>
      </c>
      <c r="AA128" t="s">
        <v>177</v>
      </c>
      <c r="AB128">
        <v>907</v>
      </c>
      <c r="AC128" t="s">
        <v>177</v>
      </c>
      <c r="AD128" t="s">
        <v>177</v>
      </c>
      <c r="AE128">
        <v>70</v>
      </c>
      <c r="AF128" t="s">
        <v>177</v>
      </c>
      <c r="AG128" t="s">
        <v>177</v>
      </c>
      <c r="AH128">
        <v>714</v>
      </c>
      <c r="AI128" t="s">
        <v>177</v>
      </c>
      <c r="AJ128" t="s">
        <v>177</v>
      </c>
      <c r="AK128">
        <v>70</v>
      </c>
      <c r="AL128">
        <v>100</v>
      </c>
      <c r="AM128" t="s">
        <v>172</v>
      </c>
      <c r="AN128" t="s">
        <v>173</v>
      </c>
      <c r="AO128" t="s">
        <v>195</v>
      </c>
      <c r="AP128">
        <v>276</v>
      </c>
      <c r="AQ128" t="s">
        <v>181</v>
      </c>
      <c r="AR128" t="s">
        <v>173</v>
      </c>
      <c r="AS128" t="s">
        <v>172</v>
      </c>
      <c r="AT128" t="s">
        <v>172</v>
      </c>
      <c r="AU128" t="s">
        <v>172</v>
      </c>
      <c r="AW128">
        <v>2039</v>
      </c>
      <c r="AX128" t="s">
        <v>177</v>
      </c>
      <c r="AY128">
        <v>21414</v>
      </c>
      <c r="AZ128" t="s">
        <v>177</v>
      </c>
      <c r="BA128">
        <v>12962</v>
      </c>
      <c r="BB128" t="s">
        <v>177</v>
      </c>
      <c r="BC128">
        <v>84</v>
      </c>
      <c r="BD128" t="s">
        <v>177</v>
      </c>
      <c r="BE128">
        <v>1928232</v>
      </c>
      <c r="BF128" t="s">
        <v>173</v>
      </c>
      <c r="BG128" t="s">
        <v>172</v>
      </c>
      <c r="BH128" t="s">
        <v>172</v>
      </c>
      <c r="BK128" t="s">
        <v>177</v>
      </c>
      <c r="BL128">
        <v>32</v>
      </c>
      <c r="BM128" t="s">
        <v>173</v>
      </c>
      <c r="BN128" t="s">
        <v>184</v>
      </c>
      <c r="BO128" t="s">
        <v>266</v>
      </c>
      <c r="BP128" t="s">
        <v>722</v>
      </c>
      <c r="BQ128">
        <v>56</v>
      </c>
      <c r="BR128">
        <v>12792</v>
      </c>
      <c r="BS128">
        <v>18</v>
      </c>
      <c r="BT128">
        <v>524884</v>
      </c>
      <c r="BU128">
        <v>508665</v>
      </c>
      <c r="BV128">
        <v>421695</v>
      </c>
      <c r="BW128">
        <v>447532</v>
      </c>
      <c r="BX128">
        <v>494994</v>
      </c>
      <c r="BY128">
        <v>498719</v>
      </c>
      <c r="BZ128">
        <v>578925</v>
      </c>
      <c r="CA128" t="s">
        <v>173</v>
      </c>
      <c r="CB128">
        <v>138</v>
      </c>
      <c r="CC128">
        <v>0</v>
      </c>
      <c r="CD128">
        <v>251</v>
      </c>
      <c r="CE128">
        <v>130</v>
      </c>
      <c r="CF128">
        <v>0</v>
      </c>
      <c r="CG128">
        <v>248</v>
      </c>
      <c r="CH128">
        <v>120</v>
      </c>
      <c r="CI128">
        <v>0</v>
      </c>
      <c r="CJ128">
        <v>244</v>
      </c>
      <c r="CK128">
        <v>137</v>
      </c>
      <c r="CL128">
        <v>0</v>
      </c>
      <c r="CM128">
        <v>245</v>
      </c>
      <c r="CN128">
        <v>131</v>
      </c>
      <c r="CO128">
        <v>0</v>
      </c>
      <c r="CP128">
        <v>246</v>
      </c>
      <c r="CQ128">
        <v>132</v>
      </c>
      <c r="CR128">
        <v>0</v>
      </c>
      <c r="CS128">
        <v>253</v>
      </c>
      <c r="CT128">
        <v>127</v>
      </c>
      <c r="CU128">
        <v>0</v>
      </c>
      <c r="CV128">
        <v>257</v>
      </c>
      <c r="CW128">
        <v>127</v>
      </c>
      <c r="CX128">
        <v>0</v>
      </c>
      <c r="CY128">
        <v>257</v>
      </c>
      <c r="CZ128">
        <v>132</v>
      </c>
      <c r="DA128">
        <v>0</v>
      </c>
      <c r="DB128">
        <v>257</v>
      </c>
      <c r="DC128">
        <v>131</v>
      </c>
      <c r="DD128">
        <v>0</v>
      </c>
      <c r="DE128">
        <v>256</v>
      </c>
      <c r="DF128">
        <v>128</v>
      </c>
      <c r="DG128">
        <v>0</v>
      </c>
      <c r="DH128">
        <v>252</v>
      </c>
      <c r="DI128">
        <v>128</v>
      </c>
      <c r="DJ128">
        <v>0</v>
      </c>
      <c r="DK128">
        <v>261</v>
      </c>
      <c r="DL128">
        <v>28</v>
      </c>
      <c r="DM128" t="s">
        <v>173</v>
      </c>
      <c r="DN128">
        <v>19874</v>
      </c>
      <c r="DO128" t="s">
        <v>173</v>
      </c>
      <c r="DP128" t="s">
        <v>173</v>
      </c>
      <c r="DQ128" t="s">
        <v>173</v>
      </c>
      <c r="DR128">
        <v>124</v>
      </c>
      <c r="DS128">
        <v>44</v>
      </c>
      <c r="DT128">
        <v>160018</v>
      </c>
      <c r="DU128">
        <v>26558</v>
      </c>
      <c r="DV128">
        <v>10660</v>
      </c>
      <c r="DW128">
        <v>997</v>
      </c>
      <c r="DX128">
        <v>81</v>
      </c>
      <c r="DY128">
        <v>262</v>
      </c>
      <c r="DZ128">
        <v>1280</v>
      </c>
      <c r="EA128">
        <v>755</v>
      </c>
      <c r="EB128">
        <v>364</v>
      </c>
      <c r="EC128">
        <v>1678</v>
      </c>
      <c r="ED128">
        <v>391</v>
      </c>
      <c r="EE128">
        <v>888</v>
      </c>
      <c r="EF128">
        <v>1201</v>
      </c>
      <c r="EG128">
        <v>48</v>
      </c>
      <c r="EH128">
        <v>2715</v>
      </c>
      <c r="EI128" t="s">
        <v>173</v>
      </c>
      <c r="EJ128">
        <v>100</v>
      </c>
      <c r="EK128" t="s">
        <v>177</v>
      </c>
      <c r="EL128">
        <v>57</v>
      </c>
      <c r="EM128" t="s">
        <v>177</v>
      </c>
      <c r="EN128">
        <v>0</v>
      </c>
      <c r="EO128">
        <v>105</v>
      </c>
      <c r="EP128">
        <v>10252</v>
      </c>
      <c r="EQ128">
        <v>0</v>
      </c>
      <c r="ER128">
        <v>4</v>
      </c>
      <c r="ES128">
        <v>4</v>
      </c>
      <c r="ET128">
        <v>3</v>
      </c>
      <c r="EU128">
        <v>5</v>
      </c>
      <c r="EV128">
        <v>1</v>
      </c>
      <c r="EW128">
        <v>0</v>
      </c>
      <c r="EX128" t="s">
        <v>173</v>
      </c>
      <c r="EY128" t="s">
        <v>173</v>
      </c>
      <c r="EZ128">
        <v>30</v>
      </c>
      <c r="FA128">
        <v>7580</v>
      </c>
      <c r="FB128" t="s">
        <v>177</v>
      </c>
      <c r="FC128">
        <v>300</v>
      </c>
      <c r="FD128">
        <v>18.670000000000002</v>
      </c>
      <c r="FE128" t="s">
        <v>173</v>
      </c>
      <c r="FG128" t="s">
        <v>177</v>
      </c>
      <c r="FH128">
        <v>155512</v>
      </c>
      <c r="FI128" t="s">
        <v>177</v>
      </c>
      <c r="FJ128">
        <v>120378</v>
      </c>
      <c r="FK128" t="s">
        <v>186</v>
      </c>
      <c r="FL128" t="s">
        <v>172</v>
      </c>
      <c r="FM128" t="s">
        <v>177</v>
      </c>
      <c r="FN128" t="s">
        <v>177</v>
      </c>
      <c r="FO128" t="s">
        <v>723</v>
      </c>
      <c r="FP128" t="s">
        <v>724</v>
      </c>
    </row>
    <row r="129" spans="1:172" x14ac:dyDescent="0.2">
      <c r="A129" s="1">
        <v>128</v>
      </c>
      <c r="B129" t="s">
        <v>725</v>
      </c>
      <c r="C129" t="s">
        <v>172</v>
      </c>
      <c r="E129" t="s">
        <v>172</v>
      </c>
      <c r="F129" t="s">
        <v>173</v>
      </c>
      <c r="G129" t="s">
        <v>201</v>
      </c>
      <c r="H129" t="s">
        <v>201</v>
      </c>
      <c r="I129" t="s">
        <v>192</v>
      </c>
      <c r="J129" t="s">
        <v>172</v>
      </c>
      <c r="K129" t="s">
        <v>172</v>
      </c>
      <c r="L129" t="s">
        <v>173</v>
      </c>
      <c r="M129" t="s">
        <v>177</v>
      </c>
      <c r="N129">
        <v>95</v>
      </c>
      <c r="O129" t="s">
        <v>177</v>
      </c>
      <c r="P129">
        <v>95</v>
      </c>
      <c r="Q129" t="s">
        <v>173</v>
      </c>
      <c r="S129" t="s">
        <v>173</v>
      </c>
      <c r="T129" t="s">
        <v>173</v>
      </c>
      <c r="U129" t="s">
        <v>193</v>
      </c>
      <c r="V129" t="s">
        <v>194</v>
      </c>
      <c r="W129" t="s">
        <v>177</v>
      </c>
      <c r="X129" t="s">
        <v>177</v>
      </c>
      <c r="Y129">
        <v>6</v>
      </c>
      <c r="Z129" t="s">
        <v>177</v>
      </c>
      <c r="AA129" t="s">
        <v>177</v>
      </c>
      <c r="AB129">
        <v>6</v>
      </c>
      <c r="AC129" t="s">
        <v>177</v>
      </c>
      <c r="AD129" t="s">
        <v>177</v>
      </c>
      <c r="AE129">
        <v>100</v>
      </c>
      <c r="AF129" t="s">
        <v>177</v>
      </c>
      <c r="AG129" t="s">
        <v>177</v>
      </c>
      <c r="AH129">
        <v>6</v>
      </c>
      <c r="AI129" t="s">
        <v>177</v>
      </c>
      <c r="AJ129" t="s">
        <v>177</v>
      </c>
      <c r="AK129">
        <v>100</v>
      </c>
      <c r="AL129">
        <v>5</v>
      </c>
      <c r="AM129" t="s">
        <v>173</v>
      </c>
      <c r="AN129" t="s">
        <v>172</v>
      </c>
      <c r="AO129" t="s">
        <v>195</v>
      </c>
      <c r="AP129">
        <v>5</v>
      </c>
      <c r="AQ129" t="s">
        <v>196</v>
      </c>
      <c r="AR129" t="s">
        <v>173</v>
      </c>
      <c r="AS129" t="s">
        <v>173</v>
      </c>
      <c r="AT129" t="s">
        <v>172</v>
      </c>
      <c r="AU129" t="s">
        <v>172</v>
      </c>
      <c r="AW129">
        <v>28</v>
      </c>
      <c r="AX129" t="s">
        <v>177</v>
      </c>
      <c r="AY129">
        <v>145</v>
      </c>
      <c r="AZ129" t="s">
        <v>177</v>
      </c>
      <c r="BA129">
        <v>104</v>
      </c>
      <c r="BB129" t="s">
        <v>177</v>
      </c>
      <c r="BC129">
        <v>95</v>
      </c>
      <c r="BD129" t="s">
        <v>173</v>
      </c>
      <c r="BF129" t="s">
        <v>173</v>
      </c>
      <c r="BG129" t="s">
        <v>172</v>
      </c>
      <c r="BH129" t="s">
        <v>172</v>
      </c>
      <c r="BK129" t="s">
        <v>177</v>
      </c>
      <c r="BL129">
        <v>1</v>
      </c>
      <c r="BM129" t="s">
        <v>173</v>
      </c>
      <c r="BN129" t="s">
        <v>184</v>
      </c>
      <c r="BO129" t="s">
        <v>185</v>
      </c>
      <c r="BQ129">
        <v>0</v>
      </c>
      <c r="BR129">
        <v>0</v>
      </c>
      <c r="BS129">
        <v>0</v>
      </c>
      <c r="BT129">
        <v>0</v>
      </c>
      <c r="BU129">
        <v>0</v>
      </c>
      <c r="BV129">
        <v>0</v>
      </c>
      <c r="BW129">
        <v>0</v>
      </c>
      <c r="BX129">
        <v>0</v>
      </c>
      <c r="BY129">
        <v>0</v>
      </c>
      <c r="BZ129">
        <v>0</v>
      </c>
      <c r="CA129" t="s">
        <v>173</v>
      </c>
      <c r="CB129">
        <v>0</v>
      </c>
      <c r="CC129">
        <v>5</v>
      </c>
      <c r="CD129">
        <v>0</v>
      </c>
      <c r="CE129">
        <v>0</v>
      </c>
      <c r="CF129">
        <v>5</v>
      </c>
      <c r="CG129">
        <v>0</v>
      </c>
      <c r="CH129">
        <v>0</v>
      </c>
      <c r="CI129">
        <v>5</v>
      </c>
      <c r="CJ129">
        <v>0</v>
      </c>
      <c r="CK129">
        <v>0</v>
      </c>
      <c r="CL129">
        <v>5</v>
      </c>
      <c r="CM129">
        <v>0</v>
      </c>
      <c r="CN129">
        <v>0</v>
      </c>
      <c r="CO129">
        <v>5</v>
      </c>
      <c r="CP129">
        <v>0</v>
      </c>
      <c r="CQ129">
        <v>0</v>
      </c>
      <c r="CR129">
        <v>5</v>
      </c>
      <c r="CS129">
        <v>0</v>
      </c>
      <c r="CT129">
        <v>0</v>
      </c>
      <c r="CU129">
        <v>5</v>
      </c>
      <c r="CV129">
        <v>0</v>
      </c>
      <c r="CW129">
        <v>0</v>
      </c>
      <c r="CX129">
        <v>5</v>
      </c>
      <c r="CY129">
        <v>0</v>
      </c>
      <c r="CZ129">
        <v>0</v>
      </c>
      <c r="DA129">
        <v>5</v>
      </c>
      <c r="DB129">
        <v>0</v>
      </c>
      <c r="DC129">
        <v>0</v>
      </c>
      <c r="DD129">
        <v>5</v>
      </c>
      <c r="DE129">
        <v>0</v>
      </c>
      <c r="DF129">
        <v>0</v>
      </c>
      <c r="DG129">
        <v>5</v>
      </c>
      <c r="DH129">
        <v>0</v>
      </c>
      <c r="DI129">
        <v>0</v>
      </c>
      <c r="DJ129">
        <v>5</v>
      </c>
      <c r="DK129">
        <v>0</v>
      </c>
      <c r="DL129">
        <v>7</v>
      </c>
      <c r="DM129" t="s">
        <v>172</v>
      </c>
      <c r="DO129" t="s">
        <v>177</v>
      </c>
      <c r="DP129" t="s">
        <v>173</v>
      </c>
      <c r="DQ129" t="s">
        <v>172</v>
      </c>
      <c r="DT129">
        <v>0</v>
      </c>
      <c r="DU129">
        <v>0</v>
      </c>
      <c r="DV129">
        <v>0</v>
      </c>
      <c r="DW129">
        <v>0</v>
      </c>
      <c r="DX129">
        <v>0</v>
      </c>
      <c r="DY129">
        <v>0</v>
      </c>
      <c r="DZ129">
        <v>0</v>
      </c>
      <c r="EA129">
        <v>0</v>
      </c>
      <c r="EB129">
        <v>0</v>
      </c>
      <c r="EC129">
        <v>0</v>
      </c>
      <c r="ED129">
        <v>0</v>
      </c>
      <c r="EE129">
        <v>0</v>
      </c>
      <c r="EF129">
        <v>0</v>
      </c>
      <c r="EG129">
        <v>0</v>
      </c>
      <c r="EH129">
        <v>0</v>
      </c>
      <c r="EI129" t="s">
        <v>173</v>
      </c>
      <c r="EJ129">
        <v>85</v>
      </c>
      <c r="EK129" t="s">
        <v>177</v>
      </c>
      <c r="EL129">
        <v>5</v>
      </c>
      <c r="EM129" t="s">
        <v>177</v>
      </c>
      <c r="EN129">
        <v>0</v>
      </c>
      <c r="EO129">
        <v>0</v>
      </c>
      <c r="EP129">
        <v>0</v>
      </c>
      <c r="EQ129">
        <v>0</v>
      </c>
      <c r="ER129">
        <v>0</v>
      </c>
      <c r="ES129">
        <v>0</v>
      </c>
      <c r="ET129">
        <v>0</v>
      </c>
      <c r="EU129">
        <v>0</v>
      </c>
      <c r="EV129">
        <v>0</v>
      </c>
      <c r="EW129">
        <v>5</v>
      </c>
      <c r="EX129" t="s">
        <v>173</v>
      </c>
      <c r="EY129" t="s">
        <v>172</v>
      </c>
      <c r="FA129">
        <v>200</v>
      </c>
      <c r="FB129" t="s">
        <v>177</v>
      </c>
      <c r="FC129">
        <v>9</v>
      </c>
      <c r="FD129">
        <v>25</v>
      </c>
      <c r="FE129" t="s">
        <v>177</v>
      </c>
      <c r="FF129">
        <v>0</v>
      </c>
      <c r="FG129" t="s">
        <v>173</v>
      </c>
      <c r="FI129" t="s">
        <v>177</v>
      </c>
      <c r="FJ129">
        <v>1475</v>
      </c>
      <c r="FK129" t="s">
        <v>186</v>
      </c>
      <c r="FL129" t="s">
        <v>172</v>
      </c>
      <c r="FM129" t="s">
        <v>177</v>
      </c>
      <c r="FN129" t="s">
        <v>177</v>
      </c>
      <c r="FO129" t="s">
        <v>726</v>
      </c>
      <c r="FP129" t="s">
        <v>727</v>
      </c>
    </row>
    <row r="130" spans="1:172" x14ac:dyDescent="0.2">
      <c r="A130" s="1">
        <v>129</v>
      </c>
      <c r="B130" t="s">
        <v>728</v>
      </c>
      <c r="C130" t="s">
        <v>173</v>
      </c>
      <c r="D130">
        <v>30</v>
      </c>
      <c r="E130" t="s">
        <v>173</v>
      </c>
      <c r="F130" t="s">
        <v>173</v>
      </c>
      <c r="G130" t="s">
        <v>175</v>
      </c>
      <c r="H130" t="s">
        <v>191</v>
      </c>
      <c r="I130" t="s">
        <v>176</v>
      </c>
      <c r="J130" t="s">
        <v>172</v>
      </c>
      <c r="K130" t="s">
        <v>172</v>
      </c>
      <c r="L130" t="s">
        <v>173</v>
      </c>
      <c r="M130" t="s">
        <v>177</v>
      </c>
      <c r="N130">
        <v>85</v>
      </c>
      <c r="O130" t="s">
        <v>177</v>
      </c>
      <c r="P130">
        <v>85</v>
      </c>
      <c r="Q130" t="s">
        <v>177</v>
      </c>
      <c r="R130">
        <v>85</v>
      </c>
      <c r="S130" t="s">
        <v>173</v>
      </c>
      <c r="T130" t="s">
        <v>173</v>
      </c>
      <c r="U130" t="s">
        <v>193</v>
      </c>
      <c r="V130" t="s">
        <v>194</v>
      </c>
      <c r="W130" t="s">
        <v>177</v>
      </c>
      <c r="X130" t="s">
        <v>177</v>
      </c>
      <c r="Y130">
        <v>8</v>
      </c>
      <c r="Z130" t="s">
        <v>177</v>
      </c>
      <c r="AA130" t="s">
        <v>177</v>
      </c>
      <c r="AB130">
        <v>8</v>
      </c>
      <c r="AC130" t="s">
        <v>177</v>
      </c>
      <c r="AD130" t="s">
        <v>177</v>
      </c>
      <c r="AE130">
        <v>100</v>
      </c>
      <c r="AF130" t="s">
        <v>177</v>
      </c>
      <c r="AG130" t="s">
        <v>177</v>
      </c>
      <c r="AH130">
        <v>8</v>
      </c>
      <c r="AI130" t="s">
        <v>177</v>
      </c>
      <c r="AJ130" t="s">
        <v>177</v>
      </c>
      <c r="AK130">
        <v>100</v>
      </c>
      <c r="AL130">
        <v>83</v>
      </c>
      <c r="AM130" t="s">
        <v>172</v>
      </c>
      <c r="AN130" t="s">
        <v>172</v>
      </c>
      <c r="AO130" t="s">
        <v>195</v>
      </c>
      <c r="AP130">
        <v>15</v>
      </c>
      <c r="AQ130" t="s">
        <v>196</v>
      </c>
      <c r="AR130" t="s">
        <v>172</v>
      </c>
      <c r="AS130" t="s">
        <v>172</v>
      </c>
      <c r="AT130" t="s">
        <v>172</v>
      </c>
      <c r="AU130" t="s">
        <v>172</v>
      </c>
      <c r="AV130" t="s">
        <v>729</v>
      </c>
      <c r="AW130">
        <v>104</v>
      </c>
      <c r="AX130" t="s">
        <v>177</v>
      </c>
      <c r="AY130">
        <v>711</v>
      </c>
      <c r="AZ130" t="s">
        <v>177</v>
      </c>
      <c r="BA130">
        <v>502</v>
      </c>
      <c r="BB130" t="s">
        <v>177</v>
      </c>
      <c r="BC130">
        <v>79</v>
      </c>
      <c r="BD130" t="s">
        <v>177</v>
      </c>
      <c r="BE130">
        <v>38344</v>
      </c>
      <c r="BF130" t="s">
        <v>173</v>
      </c>
      <c r="BG130" t="s">
        <v>172</v>
      </c>
      <c r="BH130" t="s">
        <v>172</v>
      </c>
      <c r="BK130" t="s">
        <v>173</v>
      </c>
      <c r="BM130" t="s">
        <v>173</v>
      </c>
      <c r="BN130" t="s">
        <v>184</v>
      </c>
      <c r="BO130" t="s">
        <v>185</v>
      </c>
      <c r="BQ130">
        <v>0</v>
      </c>
      <c r="BR130">
        <v>5</v>
      </c>
      <c r="BS130">
        <v>0</v>
      </c>
      <c r="BT130">
        <v>15742</v>
      </c>
      <c r="BU130">
        <v>16554</v>
      </c>
      <c r="BV130">
        <v>14659</v>
      </c>
      <c r="BW130">
        <v>13004</v>
      </c>
      <c r="BX130">
        <v>15574</v>
      </c>
      <c r="BY130">
        <v>14315</v>
      </c>
      <c r="BZ130">
        <v>13877</v>
      </c>
      <c r="CA130" t="s">
        <v>173</v>
      </c>
      <c r="CB130">
        <v>0</v>
      </c>
      <c r="CC130">
        <v>0</v>
      </c>
      <c r="CD130">
        <v>14</v>
      </c>
      <c r="CE130">
        <v>0</v>
      </c>
      <c r="CF130">
        <v>0</v>
      </c>
      <c r="CG130">
        <v>14</v>
      </c>
      <c r="CH130">
        <v>0</v>
      </c>
      <c r="CI130">
        <v>0</v>
      </c>
      <c r="CJ130">
        <v>14</v>
      </c>
      <c r="CK130">
        <v>0</v>
      </c>
      <c r="CL130">
        <v>0</v>
      </c>
      <c r="CM130">
        <v>14</v>
      </c>
      <c r="CN130">
        <v>0</v>
      </c>
      <c r="CO130">
        <v>0</v>
      </c>
      <c r="CP130">
        <v>14</v>
      </c>
      <c r="CQ130">
        <v>0</v>
      </c>
      <c r="CR130">
        <v>0</v>
      </c>
      <c r="CS130">
        <v>14</v>
      </c>
      <c r="CT130">
        <v>0</v>
      </c>
      <c r="CU130">
        <v>0</v>
      </c>
      <c r="CV130">
        <v>13</v>
      </c>
      <c r="CW130">
        <v>0</v>
      </c>
      <c r="CX130">
        <v>0</v>
      </c>
      <c r="CY130">
        <v>13</v>
      </c>
      <c r="CZ130">
        <v>0</v>
      </c>
      <c r="DA130">
        <v>0</v>
      </c>
      <c r="DB130">
        <v>14</v>
      </c>
      <c r="DC130">
        <v>0</v>
      </c>
      <c r="DD130">
        <v>0</v>
      </c>
      <c r="DE130">
        <v>14</v>
      </c>
      <c r="DF130">
        <v>0</v>
      </c>
      <c r="DG130">
        <v>0</v>
      </c>
      <c r="DH130">
        <v>14</v>
      </c>
      <c r="DI130">
        <v>0</v>
      </c>
      <c r="DJ130">
        <v>0</v>
      </c>
      <c r="DK130">
        <v>14</v>
      </c>
      <c r="DL130">
        <v>20</v>
      </c>
      <c r="DM130" t="s">
        <v>172</v>
      </c>
      <c r="DO130" t="s">
        <v>177</v>
      </c>
      <c r="DP130" t="s">
        <v>173</v>
      </c>
      <c r="DQ130" t="s">
        <v>173</v>
      </c>
      <c r="DR130">
        <v>12</v>
      </c>
      <c r="DS130">
        <v>1</v>
      </c>
      <c r="DT130">
        <v>274</v>
      </c>
      <c r="DU130">
        <v>120</v>
      </c>
      <c r="DV130">
        <v>251</v>
      </c>
      <c r="DW130">
        <v>0</v>
      </c>
      <c r="DX130">
        <v>0</v>
      </c>
      <c r="DY130">
        <v>29</v>
      </c>
      <c r="DZ130">
        <v>1</v>
      </c>
      <c r="EA130">
        <v>1</v>
      </c>
      <c r="EB130">
        <v>3</v>
      </c>
      <c r="EC130">
        <v>4</v>
      </c>
      <c r="ED130">
        <v>7</v>
      </c>
      <c r="EE130">
        <v>0</v>
      </c>
      <c r="EF130">
        <v>28</v>
      </c>
      <c r="EG130">
        <v>0</v>
      </c>
      <c r="EH130">
        <v>57</v>
      </c>
      <c r="EI130" t="s">
        <v>173</v>
      </c>
      <c r="EJ130">
        <v>100</v>
      </c>
      <c r="EK130" t="s">
        <v>177</v>
      </c>
      <c r="EL130">
        <v>14</v>
      </c>
      <c r="EM130" t="s">
        <v>173</v>
      </c>
      <c r="EO130">
        <v>289</v>
      </c>
      <c r="EP130">
        <v>719</v>
      </c>
      <c r="EQ130">
        <v>1</v>
      </c>
      <c r="ER130">
        <v>0</v>
      </c>
      <c r="ES130">
        <v>0</v>
      </c>
      <c r="ET130">
        <v>0</v>
      </c>
      <c r="EU130">
        <v>0</v>
      </c>
      <c r="EV130">
        <v>0</v>
      </c>
      <c r="EW130">
        <v>21</v>
      </c>
      <c r="EX130" t="s">
        <v>173</v>
      </c>
      <c r="EY130" t="s">
        <v>172</v>
      </c>
      <c r="FA130">
        <v>200</v>
      </c>
      <c r="FB130" t="s">
        <v>177</v>
      </c>
      <c r="FC130">
        <v>17</v>
      </c>
      <c r="FD130">
        <v>15.93</v>
      </c>
      <c r="FE130" t="s">
        <v>173</v>
      </c>
      <c r="FG130" t="s">
        <v>177</v>
      </c>
      <c r="FH130">
        <v>8858</v>
      </c>
      <c r="FI130" t="s">
        <v>177</v>
      </c>
      <c r="FJ130">
        <v>8149</v>
      </c>
      <c r="FK130" t="s">
        <v>179</v>
      </c>
      <c r="FL130" t="s">
        <v>172</v>
      </c>
      <c r="FM130" t="s">
        <v>177</v>
      </c>
      <c r="FN130" t="s">
        <v>177</v>
      </c>
      <c r="FO130" t="s">
        <v>730</v>
      </c>
      <c r="FP130" t="s">
        <v>731</v>
      </c>
    </row>
    <row r="131" spans="1:172" x14ac:dyDescent="0.2">
      <c r="A131" s="1">
        <v>130</v>
      </c>
      <c r="B131" t="s">
        <v>732</v>
      </c>
      <c r="C131" t="s">
        <v>173</v>
      </c>
      <c r="D131">
        <v>15</v>
      </c>
      <c r="E131" t="s">
        <v>173</v>
      </c>
      <c r="F131" t="s">
        <v>173</v>
      </c>
      <c r="G131" t="s">
        <v>174</v>
      </c>
      <c r="H131" t="s">
        <v>201</v>
      </c>
      <c r="I131" t="s">
        <v>192</v>
      </c>
      <c r="J131" t="s">
        <v>173</v>
      </c>
      <c r="K131" t="s">
        <v>172</v>
      </c>
      <c r="L131" t="s">
        <v>173</v>
      </c>
      <c r="M131" t="s">
        <v>177</v>
      </c>
      <c r="N131">
        <v>95</v>
      </c>
      <c r="O131" t="s">
        <v>177</v>
      </c>
      <c r="P131">
        <v>95</v>
      </c>
      <c r="Q131" t="s">
        <v>177</v>
      </c>
      <c r="R131">
        <v>95</v>
      </c>
      <c r="S131" t="s">
        <v>173</v>
      </c>
      <c r="T131" t="s">
        <v>173</v>
      </c>
      <c r="U131" t="s">
        <v>193</v>
      </c>
      <c r="V131" t="s">
        <v>194</v>
      </c>
      <c r="W131" t="s">
        <v>177</v>
      </c>
      <c r="X131" t="s">
        <v>177</v>
      </c>
      <c r="Y131">
        <v>7</v>
      </c>
      <c r="Z131" t="s">
        <v>177</v>
      </c>
      <c r="AA131" t="s">
        <v>177</v>
      </c>
      <c r="AB131">
        <v>7</v>
      </c>
      <c r="AC131" t="s">
        <v>177</v>
      </c>
      <c r="AD131" t="s">
        <v>177</v>
      </c>
      <c r="AE131">
        <v>100</v>
      </c>
      <c r="AF131" t="s">
        <v>177</v>
      </c>
      <c r="AG131" t="s">
        <v>177</v>
      </c>
      <c r="AH131">
        <v>7</v>
      </c>
      <c r="AI131" t="s">
        <v>177</v>
      </c>
      <c r="AJ131" t="s">
        <v>177</v>
      </c>
      <c r="AK131">
        <v>100</v>
      </c>
      <c r="AL131">
        <v>100</v>
      </c>
      <c r="AM131" t="s">
        <v>173</v>
      </c>
      <c r="AN131" t="s">
        <v>173</v>
      </c>
      <c r="AO131" t="s">
        <v>195</v>
      </c>
      <c r="AP131">
        <v>6</v>
      </c>
      <c r="AQ131" t="s">
        <v>196</v>
      </c>
      <c r="AR131" t="s">
        <v>173</v>
      </c>
      <c r="AS131" t="s">
        <v>172</v>
      </c>
      <c r="AT131" t="s">
        <v>173</v>
      </c>
      <c r="AU131" t="s">
        <v>172</v>
      </c>
      <c r="AW131">
        <v>54</v>
      </c>
      <c r="AX131" t="s">
        <v>177</v>
      </c>
      <c r="AY131">
        <v>277</v>
      </c>
      <c r="AZ131" t="s">
        <v>177</v>
      </c>
      <c r="BA131">
        <v>225</v>
      </c>
      <c r="BB131" t="s">
        <v>177</v>
      </c>
      <c r="BC131">
        <v>100</v>
      </c>
      <c r="BD131" t="s">
        <v>177</v>
      </c>
      <c r="BE131">
        <v>10.077</v>
      </c>
      <c r="BF131" t="s">
        <v>172</v>
      </c>
      <c r="BG131" t="s">
        <v>173</v>
      </c>
      <c r="BH131" t="s">
        <v>172</v>
      </c>
      <c r="BK131" t="s">
        <v>177</v>
      </c>
      <c r="BL131">
        <v>15</v>
      </c>
      <c r="BM131" t="s">
        <v>173</v>
      </c>
      <c r="BN131" t="s">
        <v>184</v>
      </c>
      <c r="BO131" t="s">
        <v>185</v>
      </c>
      <c r="BQ131">
        <v>0</v>
      </c>
      <c r="BR131">
        <v>3</v>
      </c>
      <c r="BS131">
        <v>0</v>
      </c>
      <c r="BT131">
        <v>5200</v>
      </c>
      <c r="BU131">
        <v>5428</v>
      </c>
      <c r="BV131">
        <v>5063</v>
      </c>
      <c r="BW131">
        <v>5480</v>
      </c>
      <c r="BX131">
        <v>5382</v>
      </c>
      <c r="BY131">
        <v>5078</v>
      </c>
      <c r="BZ131">
        <v>5969</v>
      </c>
      <c r="CA131" t="s">
        <v>173</v>
      </c>
      <c r="CB131">
        <v>4</v>
      </c>
      <c r="CC131">
        <v>0</v>
      </c>
      <c r="CD131">
        <v>6</v>
      </c>
      <c r="CE131">
        <v>4</v>
      </c>
      <c r="CF131">
        <v>0</v>
      </c>
      <c r="CG131">
        <v>6</v>
      </c>
      <c r="CH131">
        <v>4</v>
      </c>
      <c r="CI131">
        <v>0</v>
      </c>
      <c r="CJ131">
        <v>6</v>
      </c>
      <c r="CK131">
        <v>4</v>
      </c>
      <c r="CL131">
        <v>0</v>
      </c>
      <c r="CM131">
        <v>6</v>
      </c>
      <c r="CN131">
        <v>4</v>
      </c>
      <c r="CO131">
        <v>0</v>
      </c>
      <c r="CP131">
        <v>6</v>
      </c>
      <c r="CQ131">
        <v>4</v>
      </c>
      <c r="CR131">
        <v>0</v>
      </c>
      <c r="CS131">
        <v>6</v>
      </c>
      <c r="CT131">
        <v>4</v>
      </c>
      <c r="CU131">
        <v>0</v>
      </c>
      <c r="CV131">
        <v>6</v>
      </c>
      <c r="CW131">
        <v>4</v>
      </c>
      <c r="CX131">
        <v>0</v>
      </c>
      <c r="CY131">
        <v>6</v>
      </c>
      <c r="CZ131">
        <v>4</v>
      </c>
      <c r="DA131">
        <v>0</v>
      </c>
      <c r="DB131">
        <v>6</v>
      </c>
      <c r="DC131">
        <v>4</v>
      </c>
      <c r="DD131">
        <v>0</v>
      </c>
      <c r="DE131">
        <v>6</v>
      </c>
      <c r="DF131">
        <v>4</v>
      </c>
      <c r="DG131">
        <v>0</v>
      </c>
      <c r="DH131">
        <v>6</v>
      </c>
      <c r="DI131">
        <v>4</v>
      </c>
      <c r="DJ131">
        <v>0</v>
      </c>
      <c r="DK131">
        <v>6</v>
      </c>
      <c r="DL131">
        <v>15</v>
      </c>
      <c r="DM131" t="s">
        <v>172</v>
      </c>
      <c r="DO131" t="s">
        <v>177</v>
      </c>
      <c r="DP131" t="s">
        <v>173</v>
      </c>
      <c r="DQ131" t="s">
        <v>173</v>
      </c>
      <c r="DR131">
        <v>5</v>
      </c>
      <c r="DS131">
        <v>3</v>
      </c>
      <c r="DT131">
        <v>190</v>
      </c>
      <c r="DU131">
        <v>82</v>
      </c>
      <c r="DV131">
        <v>190</v>
      </c>
      <c r="DW131">
        <v>0</v>
      </c>
      <c r="DX131">
        <v>3</v>
      </c>
      <c r="DY131">
        <v>8</v>
      </c>
      <c r="DZ131">
        <v>9</v>
      </c>
      <c r="EA131">
        <v>8</v>
      </c>
      <c r="EB131">
        <v>25</v>
      </c>
      <c r="EC131">
        <v>7</v>
      </c>
      <c r="ED131">
        <v>26</v>
      </c>
      <c r="EE131">
        <v>3</v>
      </c>
      <c r="EF131">
        <v>10</v>
      </c>
      <c r="EG131">
        <v>9</v>
      </c>
      <c r="EH131">
        <v>82</v>
      </c>
      <c r="EI131" t="s">
        <v>173</v>
      </c>
      <c r="EJ131">
        <v>95</v>
      </c>
      <c r="EK131" t="s">
        <v>177</v>
      </c>
      <c r="EL131">
        <v>6</v>
      </c>
      <c r="EM131" t="s">
        <v>177</v>
      </c>
      <c r="EN131">
        <v>0</v>
      </c>
      <c r="EO131">
        <v>362</v>
      </c>
      <c r="EP131">
        <v>108</v>
      </c>
      <c r="EQ131">
        <v>1</v>
      </c>
      <c r="ER131">
        <v>0</v>
      </c>
      <c r="ES131">
        <v>0</v>
      </c>
      <c r="ET131">
        <v>0</v>
      </c>
      <c r="EU131">
        <v>0</v>
      </c>
      <c r="EV131">
        <v>0</v>
      </c>
      <c r="EW131">
        <v>6</v>
      </c>
      <c r="EX131" t="s">
        <v>173</v>
      </c>
      <c r="EY131" t="s">
        <v>173</v>
      </c>
      <c r="EZ131">
        <v>30</v>
      </c>
      <c r="FA131">
        <v>200</v>
      </c>
      <c r="FB131" t="s">
        <v>177</v>
      </c>
      <c r="FC131">
        <v>8</v>
      </c>
      <c r="FD131">
        <v>40.54</v>
      </c>
      <c r="FE131" t="s">
        <v>173</v>
      </c>
      <c r="FG131" t="s">
        <v>177</v>
      </c>
      <c r="FH131">
        <v>3000</v>
      </c>
      <c r="FI131" t="s">
        <v>177</v>
      </c>
      <c r="FJ131">
        <v>2663</v>
      </c>
      <c r="FK131" t="s">
        <v>186</v>
      </c>
      <c r="FL131" t="s">
        <v>172</v>
      </c>
      <c r="FM131" t="s">
        <v>177</v>
      </c>
      <c r="FN131" t="s">
        <v>177</v>
      </c>
      <c r="FO131" t="s">
        <v>733</v>
      </c>
      <c r="FP131" t="s">
        <v>734</v>
      </c>
    </row>
    <row r="132" spans="1:172" x14ac:dyDescent="0.2">
      <c r="A132" s="1">
        <v>131</v>
      </c>
      <c r="B132" t="s">
        <v>735</v>
      </c>
      <c r="C132" t="s">
        <v>173</v>
      </c>
      <c r="D132">
        <v>18</v>
      </c>
      <c r="E132" t="s">
        <v>173</v>
      </c>
      <c r="F132" t="s">
        <v>173</v>
      </c>
      <c r="G132" t="s">
        <v>174</v>
      </c>
      <c r="H132" t="s">
        <v>201</v>
      </c>
      <c r="I132" t="s">
        <v>192</v>
      </c>
      <c r="J132" t="s">
        <v>172</v>
      </c>
      <c r="K132" t="s">
        <v>172</v>
      </c>
      <c r="L132" t="s">
        <v>173</v>
      </c>
      <c r="M132" t="s">
        <v>177</v>
      </c>
      <c r="N132">
        <v>100</v>
      </c>
      <c r="O132" t="s">
        <v>177</v>
      </c>
      <c r="P132">
        <v>90</v>
      </c>
      <c r="Q132" t="s">
        <v>177</v>
      </c>
      <c r="R132">
        <v>85</v>
      </c>
      <c r="S132" t="s">
        <v>172</v>
      </c>
      <c r="T132" t="s">
        <v>172</v>
      </c>
      <c r="U132" t="s">
        <v>193</v>
      </c>
      <c r="V132" t="s">
        <v>194</v>
      </c>
      <c r="W132" t="s">
        <v>177</v>
      </c>
      <c r="X132" t="s">
        <v>177</v>
      </c>
      <c r="Y132">
        <v>46.45</v>
      </c>
      <c r="Z132" t="s">
        <v>177</v>
      </c>
      <c r="AA132" t="s">
        <v>177</v>
      </c>
      <c r="AB132">
        <v>70</v>
      </c>
      <c r="AC132" t="s">
        <v>177</v>
      </c>
      <c r="AD132" t="s">
        <v>177</v>
      </c>
      <c r="AE132">
        <v>0</v>
      </c>
      <c r="AF132" t="s">
        <v>177</v>
      </c>
      <c r="AG132" t="s">
        <v>177</v>
      </c>
      <c r="AH132">
        <v>13.93</v>
      </c>
      <c r="AI132" t="s">
        <v>177</v>
      </c>
      <c r="AJ132" t="s">
        <v>177</v>
      </c>
      <c r="AK132">
        <v>0</v>
      </c>
      <c r="AL132">
        <v>100</v>
      </c>
      <c r="AM132" t="s">
        <v>172</v>
      </c>
      <c r="AN132" t="s">
        <v>173</v>
      </c>
      <c r="AO132" t="s">
        <v>195</v>
      </c>
      <c r="AP132">
        <v>8</v>
      </c>
      <c r="AQ132" t="s">
        <v>196</v>
      </c>
      <c r="AR132" t="s">
        <v>173</v>
      </c>
      <c r="AS132" t="s">
        <v>172</v>
      </c>
      <c r="AT132" t="s">
        <v>172</v>
      </c>
      <c r="AU132" t="s">
        <v>172</v>
      </c>
      <c r="AW132">
        <v>48</v>
      </c>
      <c r="AX132" t="s">
        <v>177</v>
      </c>
      <c r="AY132">
        <v>288</v>
      </c>
      <c r="AZ132" t="s">
        <v>177</v>
      </c>
      <c r="BA132">
        <v>131</v>
      </c>
      <c r="BB132" t="s">
        <v>177</v>
      </c>
      <c r="BC132">
        <v>88</v>
      </c>
      <c r="BD132" t="s">
        <v>177</v>
      </c>
      <c r="BE132">
        <v>5290</v>
      </c>
      <c r="BF132" t="s">
        <v>173</v>
      </c>
      <c r="BG132" t="s">
        <v>172</v>
      </c>
      <c r="BH132" t="s">
        <v>172</v>
      </c>
      <c r="BK132" t="s">
        <v>177</v>
      </c>
      <c r="BL132">
        <v>18</v>
      </c>
      <c r="BM132" t="s">
        <v>173</v>
      </c>
      <c r="BN132" t="s">
        <v>204</v>
      </c>
      <c r="BO132" t="s">
        <v>266</v>
      </c>
      <c r="BP132" t="s">
        <v>736</v>
      </c>
      <c r="BQ132">
        <v>0</v>
      </c>
      <c r="BR132">
        <v>16</v>
      </c>
      <c r="BS132">
        <v>0</v>
      </c>
      <c r="BT132">
        <v>7565</v>
      </c>
      <c r="BU132">
        <v>7087</v>
      </c>
      <c r="BV132">
        <v>7162</v>
      </c>
      <c r="BW132">
        <v>7262</v>
      </c>
      <c r="BX132">
        <v>4144</v>
      </c>
      <c r="BY132">
        <v>0</v>
      </c>
      <c r="BZ132">
        <v>7795</v>
      </c>
      <c r="CA132" t="s">
        <v>173</v>
      </c>
      <c r="CB132">
        <v>0</v>
      </c>
      <c r="CC132">
        <v>7</v>
      </c>
      <c r="CD132">
        <v>0</v>
      </c>
      <c r="CE132">
        <v>0</v>
      </c>
      <c r="CF132">
        <v>7</v>
      </c>
      <c r="CG132">
        <v>0</v>
      </c>
      <c r="CH132">
        <v>0</v>
      </c>
      <c r="CI132">
        <v>7</v>
      </c>
      <c r="CJ132">
        <v>0</v>
      </c>
      <c r="CK132">
        <v>0</v>
      </c>
      <c r="CL132">
        <v>7</v>
      </c>
      <c r="CM132">
        <v>0</v>
      </c>
      <c r="CN132">
        <v>0</v>
      </c>
      <c r="CO132">
        <v>7</v>
      </c>
      <c r="CP132">
        <v>0</v>
      </c>
      <c r="CQ132">
        <v>0</v>
      </c>
      <c r="CR132">
        <v>7</v>
      </c>
      <c r="CS132">
        <v>0</v>
      </c>
      <c r="CT132">
        <v>0</v>
      </c>
      <c r="CU132">
        <v>8</v>
      </c>
      <c r="CV132">
        <v>0</v>
      </c>
      <c r="CW132">
        <v>0</v>
      </c>
      <c r="CX132">
        <v>8</v>
      </c>
      <c r="CY132">
        <v>0</v>
      </c>
      <c r="CZ132">
        <v>0</v>
      </c>
      <c r="DA132">
        <v>8</v>
      </c>
      <c r="DB132">
        <v>0</v>
      </c>
      <c r="DC132">
        <v>0</v>
      </c>
      <c r="DD132">
        <v>8</v>
      </c>
      <c r="DE132">
        <v>0</v>
      </c>
      <c r="DF132">
        <v>0</v>
      </c>
      <c r="DG132">
        <v>8</v>
      </c>
      <c r="DH132">
        <v>0</v>
      </c>
      <c r="DI132">
        <v>0</v>
      </c>
      <c r="DJ132">
        <v>8</v>
      </c>
      <c r="DK132">
        <v>0</v>
      </c>
      <c r="DL132">
        <v>10</v>
      </c>
      <c r="DM132" t="s">
        <v>172</v>
      </c>
      <c r="DO132" t="s">
        <v>177</v>
      </c>
      <c r="DP132" t="s">
        <v>173</v>
      </c>
      <c r="DQ132" t="s">
        <v>173</v>
      </c>
      <c r="DR132">
        <v>11</v>
      </c>
      <c r="DS132">
        <v>3</v>
      </c>
      <c r="DT132">
        <v>205</v>
      </c>
      <c r="DU132">
        <v>40</v>
      </c>
      <c r="DV132">
        <v>178</v>
      </c>
      <c r="DW132">
        <v>0</v>
      </c>
      <c r="DX132">
        <v>50</v>
      </c>
      <c r="DY132">
        <v>18</v>
      </c>
      <c r="DZ132">
        <v>3</v>
      </c>
      <c r="EA132">
        <v>0</v>
      </c>
      <c r="EB132">
        <v>2</v>
      </c>
      <c r="EC132">
        <v>3</v>
      </c>
      <c r="ED132">
        <v>14</v>
      </c>
      <c r="EE132">
        <v>1</v>
      </c>
      <c r="EF132">
        <v>0</v>
      </c>
      <c r="EG132">
        <v>0</v>
      </c>
      <c r="EH132">
        <v>0</v>
      </c>
      <c r="EI132" t="s">
        <v>173</v>
      </c>
      <c r="EJ132">
        <v>92.96</v>
      </c>
      <c r="EK132" t="s">
        <v>177</v>
      </c>
      <c r="EL132">
        <v>8</v>
      </c>
      <c r="EM132" t="s">
        <v>177</v>
      </c>
      <c r="EN132">
        <v>0</v>
      </c>
      <c r="EO132">
        <v>240</v>
      </c>
      <c r="EP132">
        <v>288</v>
      </c>
      <c r="EQ132">
        <v>1</v>
      </c>
      <c r="ER132">
        <v>0</v>
      </c>
      <c r="ES132">
        <v>0</v>
      </c>
      <c r="ET132">
        <v>0</v>
      </c>
      <c r="EU132">
        <v>0</v>
      </c>
      <c r="EV132">
        <v>0</v>
      </c>
      <c r="EW132">
        <v>8</v>
      </c>
      <c r="EX132" t="s">
        <v>173</v>
      </c>
      <c r="EY132" t="s">
        <v>172</v>
      </c>
      <c r="FA132">
        <v>40</v>
      </c>
      <c r="FB132" t="s">
        <v>177</v>
      </c>
      <c r="FC132">
        <v>12</v>
      </c>
      <c r="FD132">
        <v>18.71</v>
      </c>
      <c r="FE132" t="s">
        <v>173</v>
      </c>
      <c r="FG132" t="s">
        <v>177</v>
      </c>
      <c r="FH132">
        <v>2568</v>
      </c>
      <c r="FI132" t="s">
        <v>177</v>
      </c>
      <c r="FJ132">
        <v>2381</v>
      </c>
      <c r="FK132" t="s">
        <v>186</v>
      </c>
      <c r="FL132" t="s">
        <v>172</v>
      </c>
      <c r="FM132" t="s">
        <v>177</v>
      </c>
      <c r="FN132" t="s">
        <v>177</v>
      </c>
      <c r="FO132" t="s">
        <v>737</v>
      </c>
      <c r="FP132" t="s">
        <v>738</v>
      </c>
    </row>
    <row r="133" spans="1:172" x14ac:dyDescent="0.2">
      <c r="A133" s="1">
        <v>132</v>
      </c>
      <c r="B133" t="s">
        <v>739</v>
      </c>
      <c r="C133" t="s">
        <v>172</v>
      </c>
      <c r="E133" t="s">
        <v>172</v>
      </c>
      <c r="F133" t="s">
        <v>173</v>
      </c>
      <c r="G133" t="s">
        <v>174</v>
      </c>
      <c r="H133" t="s">
        <v>191</v>
      </c>
      <c r="I133" t="s">
        <v>192</v>
      </c>
      <c r="J133" t="s">
        <v>173</v>
      </c>
      <c r="K133" t="s">
        <v>172</v>
      </c>
      <c r="L133" t="s">
        <v>173</v>
      </c>
      <c r="M133" t="s">
        <v>177</v>
      </c>
      <c r="N133">
        <v>62.65</v>
      </c>
      <c r="O133" t="s">
        <v>177</v>
      </c>
      <c r="P133">
        <v>55.88</v>
      </c>
      <c r="Q133" t="s">
        <v>177</v>
      </c>
      <c r="R133">
        <v>95.2</v>
      </c>
      <c r="S133" t="s">
        <v>173</v>
      </c>
      <c r="T133" t="s">
        <v>173</v>
      </c>
      <c r="U133" t="s">
        <v>175</v>
      </c>
      <c r="V133" t="s">
        <v>194</v>
      </c>
      <c r="W133" t="s">
        <v>177</v>
      </c>
      <c r="X133" t="s">
        <v>177</v>
      </c>
      <c r="Y133">
        <v>5.6</v>
      </c>
      <c r="Z133" t="s">
        <v>177</v>
      </c>
      <c r="AA133" t="s">
        <v>177</v>
      </c>
      <c r="AB133">
        <v>5.6</v>
      </c>
      <c r="AC133" t="s">
        <v>177</v>
      </c>
      <c r="AD133" t="s">
        <v>177</v>
      </c>
      <c r="AE133">
        <v>60</v>
      </c>
      <c r="AF133" t="s">
        <v>177</v>
      </c>
      <c r="AG133" t="s">
        <v>177</v>
      </c>
      <c r="AH133">
        <v>17</v>
      </c>
      <c r="AI133" t="s">
        <v>177</v>
      </c>
      <c r="AJ133" t="s">
        <v>177</v>
      </c>
      <c r="AK133">
        <v>50</v>
      </c>
      <c r="AL133">
        <v>100</v>
      </c>
      <c r="AM133" t="s">
        <v>172</v>
      </c>
      <c r="AN133" t="s">
        <v>172</v>
      </c>
      <c r="AO133" t="s">
        <v>195</v>
      </c>
      <c r="AP133">
        <v>6</v>
      </c>
      <c r="AQ133" t="s">
        <v>196</v>
      </c>
      <c r="AR133" t="s">
        <v>173</v>
      </c>
      <c r="AS133" t="s">
        <v>172</v>
      </c>
      <c r="AT133" t="s">
        <v>173</v>
      </c>
      <c r="AU133" t="s">
        <v>173</v>
      </c>
      <c r="AW133">
        <v>33</v>
      </c>
      <c r="AX133" t="s">
        <v>177</v>
      </c>
      <c r="AY133">
        <v>226</v>
      </c>
      <c r="AZ133" t="s">
        <v>177</v>
      </c>
      <c r="BA133">
        <v>170</v>
      </c>
      <c r="BB133" t="s">
        <v>177</v>
      </c>
      <c r="BC133">
        <v>101.69</v>
      </c>
      <c r="BD133" t="s">
        <v>177</v>
      </c>
      <c r="BE133">
        <v>17.59</v>
      </c>
      <c r="BF133" t="s">
        <v>173</v>
      </c>
      <c r="BG133" t="s">
        <v>172</v>
      </c>
      <c r="BH133" t="s">
        <v>172</v>
      </c>
      <c r="BK133" t="s">
        <v>177</v>
      </c>
      <c r="BL133">
        <v>60</v>
      </c>
      <c r="BM133" t="s">
        <v>173</v>
      </c>
      <c r="BN133" t="s">
        <v>184</v>
      </c>
      <c r="BO133" t="s">
        <v>185</v>
      </c>
      <c r="BQ133">
        <v>0</v>
      </c>
      <c r="BR133">
        <v>13</v>
      </c>
      <c r="BS133">
        <v>0</v>
      </c>
      <c r="BT133">
        <v>5.5110000000000001</v>
      </c>
      <c r="BU133">
        <v>6.2960000000000003</v>
      </c>
      <c r="BV133">
        <v>5.8079999999999998</v>
      </c>
      <c r="BW133">
        <v>7.0620000000000003</v>
      </c>
      <c r="BX133">
        <v>8.2390000000000008</v>
      </c>
      <c r="BY133">
        <v>8.7240000000000002</v>
      </c>
      <c r="BZ133">
        <v>8.17</v>
      </c>
      <c r="CA133" t="s">
        <v>173</v>
      </c>
      <c r="CB133">
        <v>0</v>
      </c>
      <c r="CC133">
        <v>0</v>
      </c>
      <c r="CD133">
        <v>6</v>
      </c>
      <c r="CE133">
        <v>0</v>
      </c>
      <c r="CF133">
        <v>0</v>
      </c>
      <c r="CG133">
        <v>6</v>
      </c>
      <c r="CH133">
        <v>0</v>
      </c>
      <c r="CI133">
        <v>0</v>
      </c>
      <c r="CJ133">
        <v>6</v>
      </c>
      <c r="CK133">
        <v>0</v>
      </c>
      <c r="CL133">
        <v>0</v>
      </c>
      <c r="CM133">
        <v>6</v>
      </c>
      <c r="CN133">
        <v>0</v>
      </c>
      <c r="CO133">
        <v>0</v>
      </c>
      <c r="CP133">
        <v>6</v>
      </c>
      <c r="CQ133">
        <v>0</v>
      </c>
      <c r="CR133">
        <v>0</v>
      </c>
      <c r="CS133">
        <v>6</v>
      </c>
      <c r="CT133">
        <v>0</v>
      </c>
      <c r="CU133">
        <v>0</v>
      </c>
      <c r="CV133">
        <v>6</v>
      </c>
      <c r="CW133">
        <v>0</v>
      </c>
      <c r="CX133">
        <v>0</v>
      </c>
      <c r="CY133">
        <v>6</v>
      </c>
      <c r="CZ133">
        <v>0</v>
      </c>
      <c r="DA133">
        <v>0</v>
      </c>
      <c r="DB133">
        <v>6</v>
      </c>
      <c r="DC133">
        <v>0</v>
      </c>
      <c r="DD133">
        <v>0</v>
      </c>
      <c r="DE133">
        <v>6</v>
      </c>
      <c r="DF133">
        <v>0</v>
      </c>
      <c r="DG133">
        <v>0</v>
      </c>
      <c r="DH133">
        <v>6</v>
      </c>
      <c r="DI133">
        <v>0</v>
      </c>
      <c r="DJ133">
        <v>0</v>
      </c>
      <c r="DK133">
        <v>6</v>
      </c>
      <c r="DL133">
        <v>60</v>
      </c>
      <c r="DM133" t="s">
        <v>172</v>
      </c>
      <c r="DO133" t="s">
        <v>177</v>
      </c>
      <c r="DP133" t="s">
        <v>173</v>
      </c>
      <c r="DQ133" t="s">
        <v>173</v>
      </c>
      <c r="DR133">
        <v>13</v>
      </c>
      <c r="DS133">
        <v>1</v>
      </c>
      <c r="DT133">
        <v>38</v>
      </c>
      <c r="DU133">
        <v>89</v>
      </c>
      <c r="DV133">
        <v>89</v>
      </c>
      <c r="DW133">
        <v>12</v>
      </c>
      <c r="DX133">
        <v>1</v>
      </c>
      <c r="DY133">
        <v>6</v>
      </c>
      <c r="DZ133">
        <v>2</v>
      </c>
      <c r="EA133">
        <v>7</v>
      </c>
      <c r="EB133">
        <v>4</v>
      </c>
      <c r="EC133">
        <v>14</v>
      </c>
      <c r="ED133">
        <v>4</v>
      </c>
      <c r="EE133">
        <v>15</v>
      </c>
      <c r="EF133">
        <v>1</v>
      </c>
      <c r="EG133">
        <v>1</v>
      </c>
      <c r="EH133">
        <v>0</v>
      </c>
      <c r="EI133" t="s">
        <v>173</v>
      </c>
      <c r="EJ133">
        <v>97.97</v>
      </c>
      <c r="EK133" t="s">
        <v>177</v>
      </c>
      <c r="EL133">
        <v>14</v>
      </c>
      <c r="EM133" t="s">
        <v>177</v>
      </c>
      <c r="EN133">
        <v>2</v>
      </c>
      <c r="EO133">
        <v>0</v>
      </c>
      <c r="EP133">
        <v>226</v>
      </c>
      <c r="EQ133">
        <v>1</v>
      </c>
      <c r="ER133">
        <v>0</v>
      </c>
      <c r="ES133">
        <v>0</v>
      </c>
      <c r="ET133">
        <v>0</v>
      </c>
      <c r="EU133">
        <v>0</v>
      </c>
      <c r="EV133">
        <v>0</v>
      </c>
      <c r="EW133">
        <v>6</v>
      </c>
      <c r="EX133" t="s">
        <v>173</v>
      </c>
      <c r="EY133" t="s">
        <v>172</v>
      </c>
      <c r="FA133">
        <v>240</v>
      </c>
      <c r="FB133" t="s">
        <v>177</v>
      </c>
      <c r="FC133">
        <v>15</v>
      </c>
      <c r="FD133">
        <v>24.69</v>
      </c>
      <c r="FE133" t="s">
        <v>173</v>
      </c>
      <c r="FG133" t="s">
        <v>177</v>
      </c>
      <c r="FH133">
        <v>2.0110000000000001</v>
      </c>
      <c r="FI133" t="s">
        <v>177</v>
      </c>
      <c r="FJ133">
        <v>84.73</v>
      </c>
      <c r="FK133" t="s">
        <v>186</v>
      </c>
      <c r="FL133" t="s">
        <v>172</v>
      </c>
      <c r="FM133" t="s">
        <v>177</v>
      </c>
      <c r="FN133" t="s">
        <v>177</v>
      </c>
      <c r="FO133" t="s">
        <v>740</v>
      </c>
      <c r="FP133" t="s">
        <v>741</v>
      </c>
    </row>
    <row r="134" spans="1:172" x14ac:dyDescent="0.2">
      <c r="A134" s="1">
        <v>133</v>
      </c>
      <c r="B134" t="s">
        <v>742</v>
      </c>
      <c r="C134" t="s">
        <v>173</v>
      </c>
      <c r="D134">
        <v>60</v>
      </c>
      <c r="E134" t="s">
        <v>173</v>
      </c>
      <c r="F134" t="s">
        <v>173</v>
      </c>
      <c r="G134" t="s">
        <v>175</v>
      </c>
      <c r="H134" t="s">
        <v>175</v>
      </c>
      <c r="I134" t="s">
        <v>192</v>
      </c>
      <c r="J134" t="s">
        <v>172</v>
      </c>
      <c r="K134" t="s">
        <v>172</v>
      </c>
      <c r="L134" t="s">
        <v>173</v>
      </c>
      <c r="M134" t="s">
        <v>177</v>
      </c>
      <c r="N134">
        <v>90</v>
      </c>
      <c r="O134" t="s">
        <v>177</v>
      </c>
      <c r="P134">
        <v>90</v>
      </c>
      <c r="Q134" t="s">
        <v>177</v>
      </c>
      <c r="R134">
        <v>90</v>
      </c>
      <c r="S134" t="s">
        <v>173</v>
      </c>
      <c r="T134" t="s">
        <v>173</v>
      </c>
      <c r="U134" t="s">
        <v>193</v>
      </c>
      <c r="V134" t="s">
        <v>206</v>
      </c>
      <c r="W134" t="s">
        <v>177</v>
      </c>
      <c r="X134" t="s">
        <v>177</v>
      </c>
      <c r="Y134">
        <v>1</v>
      </c>
      <c r="Z134" t="s">
        <v>177</v>
      </c>
      <c r="AA134" t="s">
        <v>177</v>
      </c>
      <c r="AB134">
        <v>6</v>
      </c>
      <c r="AC134" t="s">
        <v>177</v>
      </c>
      <c r="AD134" t="s">
        <v>177</v>
      </c>
      <c r="AE134">
        <v>100</v>
      </c>
      <c r="AF134" t="s">
        <v>177</v>
      </c>
      <c r="AG134" t="s">
        <v>177</v>
      </c>
      <c r="AH134">
        <v>5</v>
      </c>
      <c r="AI134" t="s">
        <v>177</v>
      </c>
      <c r="AJ134" t="s">
        <v>177</v>
      </c>
      <c r="AK134">
        <v>100</v>
      </c>
      <c r="AL134">
        <v>90</v>
      </c>
      <c r="AM134" t="s">
        <v>173</v>
      </c>
      <c r="AN134" t="s">
        <v>172</v>
      </c>
      <c r="AO134" t="s">
        <v>195</v>
      </c>
      <c r="AP134">
        <v>11</v>
      </c>
      <c r="AQ134" t="s">
        <v>196</v>
      </c>
      <c r="AR134" t="s">
        <v>172</v>
      </c>
      <c r="AS134" t="s">
        <v>172</v>
      </c>
      <c r="AT134" t="s">
        <v>173</v>
      </c>
      <c r="AU134" t="s">
        <v>172</v>
      </c>
      <c r="AW134">
        <v>47</v>
      </c>
      <c r="AX134" t="s">
        <v>177</v>
      </c>
      <c r="AY134">
        <v>527</v>
      </c>
      <c r="AZ134" t="s">
        <v>177</v>
      </c>
      <c r="BA134">
        <v>391</v>
      </c>
      <c r="BB134" t="s">
        <v>177</v>
      </c>
      <c r="BC134">
        <v>90</v>
      </c>
      <c r="BD134" t="s">
        <v>177</v>
      </c>
      <c r="BE134">
        <v>33613</v>
      </c>
      <c r="BF134" t="s">
        <v>172</v>
      </c>
      <c r="BG134" t="s">
        <v>172</v>
      </c>
      <c r="BH134" t="s">
        <v>173</v>
      </c>
      <c r="BI134" t="s">
        <v>673</v>
      </c>
      <c r="BJ134" t="s">
        <v>743</v>
      </c>
      <c r="BK134" t="s">
        <v>177</v>
      </c>
      <c r="BL134">
        <v>30</v>
      </c>
      <c r="BM134" t="s">
        <v>173</v>
      </c>
      <c r="BN134" t="s">
        <v>184</v>
      </c>
      <c r="BO134" t="s">
        <v>185</v>
      </c>
      <c r="BQ134">
        <v>0</v>
      </c>
      <c r="BR134">
        <v>10</v>
      </c>
      <c r="BS134">
        <v>0</v>
      </c>
      <c r="BT134">
        <v>10529</v>
      </c>
      <c r="BU134">
        <v>11312</v>
      </c>
      <c r="BV134">
        <v>10256</v>
      </c>
      <c r="BW134">
        <v>8900</v>
      </c>
      <c r="BX134">
        <v>10935</v>
      </c>
      <c r="BY134">
        <v>9908</v>
      </c>
      <c r="BZ134">
        <v>11699</v>
      </c>
      <c r="CA134" t="s">
        <v>173</v>
      </c>
      <c r="CB134">
        <v>0</v>
      </c>
      <c r="CC134">
        <v>0</v>
      </c>
      <c r="CD134">
        <v>11</v>
      </c>
      <c r="CE134">
        <v>0</v>
      </c>
      <c r="CF134">
        <v>0</v>
      </c>
      <c r="CG134">
        <v>11</v>
      </c>
      <c r="CH134">
        <v>0</v>
      </c>
      <c r="CI134">
        <v>0</v>
      </c>
      <c r="CJ134">
        <v>11</v>
      </c>
      <c r="CK134">
        <v>0</v>
      </c>
      <c r="CL134">
        <v>0</v>
      </c>
      <c r="CM134">
        <v>11</v>
      </c>
      <c r="CN134">
        <v>0</v>
      </c>
      <c r="CO134">
        <v>0</v>
      </c>
      <c r="CP134">
        <v>11</v>
      </c>
      <c r="CQ134">
        <v>0</v>
      </c>
      <c r="CR134">
        <v>0</v>
      </c>
      <c r="CS134">
        <v>11</v>
      </c>
      <c r="CT134">
        <v>0</v>
      </c>
      <c r="CU134">
        <v>0</v>
      </c>
      <c r="CV134">
        <v>11</v>
      </c>
      <c r="CW134">
        <v>0</v>
      </c>
      <c r="CX134">
        <v>0</v>
      </c>
      <c r="CY134">
        <v>11</v>
      </c>
      <c r="CZ134">
        <v>0</v>
      </c>
      <c r="DA134">
        <v>0</v>
      </c>
      <c r="DB134">
        <v>11</v>
      </c>
      <c r="DC134">
        <v>0</v>
      </c>
      <c r="DD134">
        <v>0</v>
      </c>
      <c r="DE134">
        <v>11</v>
      </c>
      <c r="DF134">
        <v>0</v>
      </c>
      <c r="DG134">
        <v>0</v>
      </c>
      <c r="DH134">
        <v>11</v>
      </c>
      <c r="DI134">
        <v>0</v>
      </c>
      <c r="DJ134">
        <v>0</v>
      </c>
      <c r="DK134">
        <v>11</v>
      </c>
      <c r="DL134">
        <v>30</v>
      </c>
      <c r="DM134" t="s">
        <v>173</v>
      </c>
      <c r="DN134">
        <v>0</v>
      </c>
      <c r="DO134" t="s">
        <v>172</v>
      </c>
      <c r="DP134" t="s">
        <v>173</v>
      </c>
      <c r="DQ134" t="s">
        <v>173</v>
      </c>
      <c r="DR134">
        <v>11</v>
      </c>
      <c r="DS134">
        <v>3</v>
      </c>
      <c r="DT134">
        <v>172</v>
      </c>
      <c r="DU134">
        <v>37</v>
      </c>
      <c r="DV134">
        <v>156</v>
      </c>
      <c r="DW134">
        <v>0</v>
      </c>
      <c r="DX134">
        <v>0</v>
      </c>
      <c r="DY134">
        <v>2</v>
      </c>
      <c r="DZ134">
        <v>1</v>
      </c>
      <c r="EA134">
        <v>0</v>
      </c>
      <c r="EB134">
        <v>0</v>
      </c>
      <c r="EC134">
        <v>3</v>
      </c>
      <c r="ED134">
        <v>0</v>
      </c>
      <c r="EE134">
        <v>0</v>
      </c>
      <c r="EF134">
        <v>10</v>
      </c>
      <c r="EG134">
        <v>0</v>
      </c>
      <c r="EH134">
        <v>21</v>
      </c>
      <c r="EI134" t="s">
        <v>173</v>
      </c>
      <c r="EJ134">
        <v>90</v>
      </c>
      <c r="EK134" t="s">
        <v>177</v>
      </c>
      <c r="EL134">
        <v>3</v>
      </c>
      <c r="EM134" t="s">
        <v>177</v>
      </c>
      <c r="EN134">
        <v>0</v>
      </c>
      <c r="EO134">
        <v>150</v>
      </c>
      <c r="EP134">
        <v>41</v>
      </c>
      <c r="EQ134">
        <v>1</v>
      </c>
      <c r="ER134">
        <v>0</v>
      </c>
      <c r="ES134">
        <v>0</v>
      </c>
      <c r="ET134">
        <v>0</v>
      </c>
      <c r="EU134">
        <v>0</v>
      </c>
      <c r="EV134">
        <v>0</v>
      </c>
      <c r="EW134">
        <v>11</v>
      </c>
      <c r="EX134" t="s">
        <v>173</v>
      </c>
      <c r="EY134" t="s">
        <v>172</v>
      </c>
      <c r="FA134">
        <v>440</v>
      </c>
      <c r="FB134" t="s">
        <v>177</v>
      </c>
      <c r="FC134">
        <v>18</v>
      </c>
      <c r="FD134">
        <v>32.5</v>
      </c>
      <c r="FE134" t="s">
        <v>173</v>
      </c>
      <c r="FG134" t="s">
        <v>177</v>
      </c>
      <c r="FH134">
        <v>3501</v>
      </c>
      <c r="FI134" t="s">
        <v>177</v>
      </c>
      <c r="FJ134">
        <v>3585</v>
      </c>
      <c r="FK134" t="s">
        <v>186</v>
      </c>
      <c r="FL134" t="s">
        <v>172</v>
      </c>
      <c r="FM134" t="s">
        <v>177</v>
      </c>
      <c r="FN134" t="s">
        <v>177</v>
      </c>
      <c r="FO134" t="s">
        <v>744</v>
      </c>
      <c r="FP134" t="s">
        <v>745</v>
      </c>
    </row>
    <row r="135" spans="1:172" x14ac:dyDescent="0.2">
      <c r="A135" s="1">
        <v>134</v>
      </c>
      <c r="B135" t="s">
        <v>746</v>
      </c>
      <c r="C135" t="s">
        <v>173</v>
      </c>
      <c r="D135">
        <v>30</v>
      </c>
      <c r="E135" t="s">
        <v>172</v>
      </c>
      <c r="F135" t="s">
        <v>173</v>
      </c>
      <c r="G135" t="s">
        <v>174</v>
      </c>
      <c r="H135" t="s">
        <v>201</v>
      </c>
      <c r="I135" t="s">
        <v>192</v>
      </c>
      <c r="J135" t="s">
        <v>172</v>
      </c>
      <c r="K135" t="s">
        <v>172</v>
      </c>
      <c r="L135" t="s">
        <v>173</v>
      </c>
      <c r="M135" t="s">
        <v>177</v>
      </c>
      <c r="N135">
        <v>52.66</v>
      </c>
      <c r="O135" t="s">
        <v>177</v>
      </c>
      <c r="P135">
        <v>62.25</v>
      </c>
      <c r="Q135" t="s">
        <v>173</v>
      </c>
      <c r="S135" t="s">
        <v>173</v>
      </c>
      <c r="T135" t="s">
        <v>173</v>
      </c>
      <c r="U135" t="s">
        <v>193</v>
      </c>
      <c r="V135" t="s">
        <v>194</v>
      </c>
      <c r="W135" t="s">
        <v>177</v>
      </c>
      <c r="X135" t="s">
        <v>177</v>
      </c>
      <c r="Y135">
        <v>5</v>
      </c>
      <c r="Z135" t="s">
        <v>177</v>
      </c>
      <c r="AA135" t="s">
        <v>177</v>
      </c>
      <c r="AB135">
        <v>0</v>
      </c>
      <c r="AC135" t="s">
        <v>177</v>
      </c>
      <c r="AD135" t="s">
        <v>177</v>
      </c>
      <c r="AE135">
        <v>100</v>
      </c>
      <c r="AF135" t="s">
        <v>177</v>
      </c>
      <c r="AG135" t="s">
        <v>177</v>
      </c>
      <c r="AH135">
        <v>0</v>
      </c>
      <c r="AI135" t="s">
        <v>177</v>
      </c>
      <c r="AJ135" t="s">
        <v>177</v>
      </c>
      <c r="AK135">
        <v>0</v>
      </c>
      <c r="AL135">
        <v>100</v>
      </c>
      <c r="AM135" t="s">
        <v>173</v>
      </c>
      <c r="AN135" t="s">
        <v>172</v>
      </c>
      <c r="AO135" t="s">
        <v>195</v>
      </c>
      <c r="AP135">
        <v>6</v>
      </c>
      <c r="AQ135" t="s">
        <v>196</v>
      </c>
      <c r="AR135" t="s">
        <v>172</v>
      </c>
      <c r="AS135" t="s">
        <v>172</v>
      </c>
      <c r="AT135" t="s">
        <v>172</v>
      </c>
      <c r="AU135" t="s">
        <v>172</v>
      </c>
      <c r="AV135" t="s">
        <v>644</v>
      </c>
      <c r="AW135">
        <v>38</v>
      </c>
      <c r="AX135" t="s">
        <v>177</v>
      </c>
      <c r="AY135">
        <v>209</v>
      </c>
      <c r="AZ135" t="s">
        <v>177</v>
      </c>
      <c r="BA135">
        <v>130</v>
      </c>
      <c r="BB135" t="s">
        <v>177</v>
      </c>
      <c r="BC135">
        <v>54.86</v>
      </c>
      <c r="BD135" t="s">
        <v>177</v>
      </c>
      <c r="BE135">
        <v>4568</v>
      </c>
      <c r="BF135" t="s">
        <v>172</v>
      </c>
      <c r="BG135" t="s">
        <v>172</v>
      </c>
      <c r="BH135" t="s">
        <v>173</v>
      </c>
      <c r="BI135" t="s">
        <v>182</v>
      </c>
      <c r="BJ135" t="s">
        <v>747</v>
      </c>
      <c r="BK135" t="s">
        <v>177</v>
      </c>
      <c r="BL135">
        <v>20</v>
      </c>
      <c r="BM135" t="s">
        <v>173</v>
      </c>
      <c r="BN135" t="s">
        <v>204</v>
      </c>
      <c r="BO135" t="s">
        <v>197</v>
      </c>
      <c r="BQ135">
        <v>600</v>
      </c>
      <c r="BR135">
        <v>6</v>
      </c>
      <c r="BS135">
        <v>0</v>
      </c>
      <c r="BT135">
        <v>0</v>
      </c>
      <c r="BU135">
        <v>4634</v>
      </c>
      <c r="BV135">
        <v>6278</v>
      </c>
      <c r="BW135">
        <v>6557</v>
      </c>
      <c r="BX135">
        <v>6571</v>
      </c>
      <c r="BY135">
        <v>6302</v>
      </c>
      <c r="BZ135">
        <v>5703</v>
      </c>
      <c r="CA135" t="s">
        <v>173</v>
      </c>
      <c r="CB135">
        <v>0</v>
      </c>
      <c r="CC135">
        <v>0</v>
      </c>
      <c r="CD135">
        <v>6</v>
      </c>
      <c r="CE135">
        <v>0</v>
      </c>
      <c r="CF135">
        <v>0</v>
      </c>
      <c r="CG135">
        <v>6</v>
      </c>
      <c r="CH135">
        <v>0</v>
      </c>
      <c r="CI135">
        <v>0</v>
      </c>
      <c r="CJ135">
        <v>6</v>
      </c>
      <c r="CK135">
        <v>0</v>
      </c>
      <c r="CL135">
        <v>0</v>
      </c>
      <c r="CM135">
        <v>6</v>
      </c>
      <c r="CN135">
        <v>0</v>
      </c>
      <c r="CO135">
        <v>0</v>
      </c>
      <c r="CP135">
        <v>6</v>
      </c>
      <c r="CQ135">
        <v>0</v>
      </c>
      <c r="CR135">
        <v>0</v>
      </c>
      <c r="CS135">
        <v>6</v>
      </c>
      <c r="CT135">
        <v>0</v>
      </c>
      <c r="CU135">
        <v>0</v>
      </c>
      <c r="CV135">
        <v>6</v>
      </c>
      <c r="CW135">
        <v>0</v>
      </c>
      <c r="CX135">
        <v>0</v>
      </c>
      <c r="CY135">
        <v>6</v>
      </c>
      <c r="CZ135">
        <v>0</v>
      </c>
      <c r="DA135">
        <v>0</v>
      </c>
      <c r="DB135">
        <v>6</v>
      </c>
      <c r="DC135">
        <v>0</v>
      </c>
      <c r="DD135">
        <v>0</v>
      </c>
      <c r="DE135">
        <v>6</v>
      </c>
      <c r="DF135">
        <v>0</v>
      </c>
      <c r="DG135">
        <v>0</v>
      </c>
      <c r="DH135">
        <v>6</v>
      </c>
      <c r="DI135">
        <v>0</v>
      </c>
      <c r="DJ135">
        <v>0</v>
      </c>
      <c r="DK135">
        <v>6</v>
      </c>
      <c r="DL135">
        <v>30</v>
      </c>
      <c r="DM135" t="s">
        <v>172</v>
      </c>
      <c r="DO135" t="s">
        <v>177</v>
      </c>
      <c r="DP135" t="s">
        <v>173</v>
      </c>
      <c r="DQ135" t="s">
        <v>172</v>
      </c>
      <c r="DT135">
        <v>9</v>
      </c>
      <c r="DU135">
        <v>103</v>
      </c>
      <c r="DV135">
        <v>9</v>
      </c>
      <c r="DW135">
        <v>4</v>
      </c>
      <c r="DX135">
        <v>1</v>
      </c>
      <c r="DY135">
        <v>14</v>
      </c>
      <c r="DZ135">
        <v>6</v>
      </c>
      <c r="EA135">
        <v>2</v>
      </c>
      <c r="EB135">
        <v>4</v>
      </c>
      <c r="EC135">
        <v>20</v>
      </c>
      <c r="ED135">
        <v>7</v>
      </c>
      <c r="EE135">
        <v>8</v>
      </c>
      <c r="EF135">
        <v>11</v>
      </c>
      <c r="EG135">
        <v>1</v>
      </c>
      <c r="EH135">
        <v>17</v>
      </c>
      <c r="EI135" t="s">
        <v>173</v>
      </c>
      <c r="EJ135">
        <v>70</v>
      </c>
      <c r="EK135" t="s">
        <v>177</v>
      </c>
      <c r="EL135">
        <v>2</v>
      </c>
      <c r="EM135" t="s">
        <v>177</v>
      </c>
      <c r="EN135">
        <v>0</v>
      </c>
      <c r="EO135">
        <v>34</v>
      </c>
      <c r="EP135">
        <v>203</v>
      </c>
      <c r="EQ135">
        <v>1</v>
      </c>
      <c r="ER135">
        <v>0</v>
      </c>
      <c r="ES135">
        <v>0</v>
      </c>
      <c r="ET135">
        <v>0</v>
      </c>
      <c r="EU135">
        <v>0</v>
      </c>
      <c r="EV135">
        <v>0</v>
      </c>
      <c r="EW135">
        <v>0</v>
      </c>
      <c r="EX135" t="s">
        <v>173</v>
      </c>
      <c r="EY135" t="s">
        <v>173</v>
      </c>
      <c r="EZ135">
        <v>30</v>
      </c>
      <c r="FA135">
        <v>120</v>
      </c>
      <c r="FB135" t="s">
        <v>177</v>
      </c>
      <c r="FC135">
        <v>13</v>
      </c>
      <c r="FD135">
        <v>20.49</v>
      </c>
      <c r="FE135" t="s">
        <v>173</v>
      </c>
      <c r="FG135" t="s">
        <v>177</v>
      </c>
      <c r="FH135">
        <v>2017</v>
      </c>
      <c r="FI135" t="s">
        <v>177</v>
      </c>
      <c r="FJ135">
        <v>1616</v>
      </c>
      <c r="FK135" t="s">
        <v>186</v>
      </c>
      <c r="FL135" t="s">
        <v>172</v>
      </c>
      <c r="FM135" t="s">
        <v>177</v>
      </c>
      <c r="FN135" t="s">
        <v>177</v>
      </c>
      <c r="FO135" t="s">
        <v>748</v>
      </c>
      <c r="FP135" t="s">
        <v>749</v>
      </c>
    </row>
    <row r="136" spans="1:172" x14ac:dyDescent="0.2">
      <c r="A136" s="1">
        <v>135</v>
      </c>
      <c r="B136" t="s">
        <v>750</v>
      </c>
      <c r="C136" t="s">
        <v>173</v>
      </c>
      <c r="D136">
        <v>45</v>
      </c>
      <c r="E136" t="s">
        <v>172</v>
      </c>
      <c r="F136" t="s">
        <v>173</v>
      </c>
      <c r="G136" t="s">
        <v>175</v>
      </c>
      <c r="H136" t="s">
        <v>201</v>
      </c>
      <c r="I136" t="s">
        <v>192</v>
      </c>
      <c r="J136" t="s">
        <v>172</v>
      </c>
      <c r="K136" t="s">
        <v>172</v>
      </c>
      <c r="L136" t="s">
        <v>173</v>
      </c>
      <c r="M136" t="s">
        <v>177</v>
      </c>
      <c r="N136">
        <v>95</v>
      </c>
      <c r="O136" t="s">
        <v>177</v>
      </c>
      <c r="P136">
        <v>95</v>
      </c>
      <c r="Q136" t="s">
        <v>177</v>
      </c>
      <c r="R136">
        <v>80</v>
      </c>
      <c r="S136" t="s">
        <v>173</v>
      </c>
      <c r="T136" t="s">
        <v>173</v>
      </c>
      <c r="U136" t="s">
        <v>193</v>
      </c>
      <c r="V136" t="s">
        <v>194</v>
      </c>
      <c r="W136" t="s">
        <v>177</v>
      </c>
      <c r="X136" t="s">
        <v>177</v>
      </c>
      <c r="Y136">
        <v>1</v>
      </c>
      <c r="Z136" t="s">
        <v>177</v>
      </c>
      <c r="AA136" t="s">
        <v>177</v>
      </c>
      <c r="AB136">
        <v>1</v>
      </c>
      <c r="AC136" t="s">
        <v>177</v>
      </c>
      <c r="AD136" t="s">
        <v>177</v>
      </c>
      <c r="AE136">
        <v>100</v>
      </c>
      <c r="AF136" t="s">
        <v>177</v>
      </c>
      <c r="AG136" t="s">
        <v>177</v>
      </c>
      <c r="AH136">
        <v>1</v>
      </c>
      <c r="AI136" t="s">
        <v>177</v>
      </c>
      <c r="AJ136" t="s">
        <v>177</v>
      </c>
      <c r="AK136">
        <v>100</v>
      </c>
      <c r="AL136">
        <v>100</v>
      </c>
      <c r="AM136" t="s">
        <v>173</v>
      </c>
      <c r="AN136" t="s">
        <v>172</v>
      </c>
      <c r="AO136" t="s">
        <v>195</v>
      </c>
      <c r="AP136">
        <v>10</v>
      </c>
      <c r="AQ136" t="s">
        <v>181</v>
      </c>
      <c r="AR136" t="s">
        <v>172</v>
      </c>
      <c r="AS136" t="s">
        <v>172</v>
      </c>
      <c r="AT136" t="s">
        <v>172</v>
      </c>
      <c r="AU136" t="s">
        <v>172</v>
      </c>
      <c r="AV136" t="s">
        <v>751</v>
      </c>
      <c r="AW136">
        <v>55</v>
      </c>
      <c r="AX136" t="s">
        <v>177</v>
      </c>
      <c r="AY136">
        <v>265</v>
      </c>
      <c r="AZ136" t="s">
        <v>177</v>
      </c>
      <c r="BA136">
        <v>190</v>
      </c>
      <c r="BB136" t="s">
        <v>177</v>
      </c>
      <c r="BC136">
        <v>95</v>
      </c>
      <c r="BD136" t="s">
        <v>177</v>
      </c>
      <c r="BE136">
        <v>17313</v>
      </c>
      <c r="BF136" t="s">
        <v>173</v>
      </c>
      <c r="BG136" t="s">
        <v>172</v>
      </c>
      <c r="BH136" t="s">
        <v>173</v>
      </c>
      <c r="BI136" t="s">
        <v>752</v>
      </c>
      <c r="BJ136" t="s">
        <v>753</v>
      </c>
      <c r="BK136" t="s">
        <v>177</v>
      </c>
      <c r="BL136">
        <v>60</v>
      </c>
      <c r="BM136" t="s">
        <v>173</v>
      </c>
      <c r="BN136" t="s">
        <v>184</v>
      </c>
      <c r="BO136" t="s">
        <v>185</v>
      </c>
      <c r="BQ136">
        <v>0</v>
      </c>
      <c r="BR136">
        <v>27</v>
      </c>
      <c r="BS136">
        <v>0</v>
      </c>
      <c r="BT136">
        <v>4637</v>
      </c>
      <c r="BU136">
        <v>5136</v>
      </c>
      <c r="BV136">
        <v>2767</v>
      </c>
      <c r="BW136">
        <v>5198</v>
      </c>
      <c r="BX136">
        <v>5764</v>
      </c>
      <c r="BY136">
        <v>4870</v>
      </c>
      <c r="BZ136">
        <v>3968</v>
      </c>
      <c r="CA136" t="s">
        <v>173</v>
      </c>
      <c r="CB136">
        <v>0</v>
      </c>
      <c r="CC136">
        <v>0</v>
      </c>
      <c r="CD136">
        <v>10</v>
      </c>
      <c r="CE136">
        <v>0</v>
      </c>
      <c r="CF136">
        <v>0</v>
      </c>
      <c r="CG136">
        <v>10</v>
      </c>
      <c r="CH136">
        <v>0</v>
      </c>
      <c r="CI136">
        <v>0</v>
      </c>
      <c r="CJ136">
        <v>10</v>
      </c>
      <c r="CK136">
        <v>0</v>
      </c>
      <c r="CL136">
        <v>0</v>
      </c>
      <c r="CM136">
        <v>10</v>
      </c>
      <c r="CN136">
        <v>0</v>
      </c>
      <c r="CO136">
        <v>0</v>
      </c>
      <c r="CP136">
        <v>10</v>
      </c>
      <c r="CQ136">
        <v>0</v>
      </c>
      <c r="CR136">
        <v>0</v>
      </c>
      <c r="CS136">
        <v>10</v>
      </c>
      <c r="CT136">
        <v>0</v>
      </c>
      <c r="CU136">
        <v>0</v>
      </c>
      <c r="CV136">
        <v>10</v>
      </c>
      <c r="CW136">
        <v>0</v>
      </c>
      <c r="CX136">
        <v>0</v>
      </c>
      <c r="CY136">
        <v>10</v>
      </c>
      <c r="CZ136">
        <v>0</v>
      </c>
      <c r="DA136">
        <v>0</v>
      </c>
      <c r="DB136">
        <v>10</v>
      </c>
      <c r="DC136">
        <v>0</v>
      </c>
      <c r="DD136">
        <v>0</v>
      </c>
      <c r="DE136">
        <v>10</v>
      </c>
      <c r="DF136">
        <v>0</v>
      </c>
      <c r="DG136">
        <v>0</v>
      </c>
      <c r="DH136">
        <v>10</v>
      </c>
      <c r="DI136">
        <v>0</v>
      </c>
      <c r="DJ136">
        <v>0</v>
      </c>
      <c r="DK136">
        <v>10</v>
      </c>
      <c r="DL136">
        <v>45</v>
      </c>
      <c r="DM136" t="s">
        <v>172</v>
      </c>
      <c r="DO136" t="s">
        <v>177</v>
      </c>
      <c r="DP136" t="s">
        <v>173</v>
      </c>
      <c r="DQ136" t="s">
        <v>173</v>
      </c>
      <c r="DR136">
        <v>11</v>
      </c>
      <c r="DS136">
        <v>1</v>
      </c>
      <c r="DT136">
        <v>27</v>
      </c>
      <c r="DU136">
        <v>10</v>
      </c>
      <c r="DV136">
        <v>928</v>
      </c>
      <c r="DW136">
        <v>6</v>
      </c>
      <c r="DX136">
        <v>3</v>
      </c>
      <c r="DY136">
        <v>4</v>
      </c>
      <c r="DZ136">
        <v>4</v>
      </c>
      <c r="EA136">
        <v>5</v>
      </c>
      <c r="EB136">
        <v>4</v>
      </c>
      <c r="EC136">
        <v>11</v>
      </c>
      <c r="ED136">
        <v>13</v>
      </c>
      <c r="EE136">
        <v>9</v>
      </c>
      <c r="EF136">
        <v>3</v>
      </c>
      <c r="EG136">
        <v>0</v>
      </c>
      <c r="EH136">
        <v>26</v>
      </c>
      <c r="EI136" t="s">
        <v>173</v>
      </c>
      <c r="EJ136">
        <v>80</v>
      </c>
      <c r="EK136" t="s">
        <v>177</v>
      </c>
      <c r="EL136">
        <v>3</v>
      </c>
      <c r="EM136" t="s">
        <v>177</v>
      </c>
      <c r="EN136">
        <v>0</v>
      </c>
      <c r="EO136">
        <v>131</v>
      </c>
      <c r="EP136">
        <v>167</v>
      </c>
      <c r="EQ136">
        <v>0</v>
      </c>
      <c r="ER136">
        <v>0</v>
      </c>
      <c r="ES136">
        <v>0</v>
      </c>
      <c r="ET136">
        <v>0</v>
      </c>
      <c r="EU136">
        <v>0</v>
      </c>
      <c r="EV136">
        <v>0</v>
      </c>
      <c r="EW136">
        <v>0</v>
      </c>
      <c r="EX136" t="s">
        <v>173</v>
      </c>
      <c r="EY136" t="s">
        <v>173</v>
      </c>
      <c r="EZ136">
        <v>15</v>
      </c>
      <c r="FA136">
        <v>400</v>
      </c>
      <c r="FB136" t="s">
        <v>177</v>
      </c>
      <c r="FC136">
        <v>22</v>
      </c>
      <c r="FD136">
        <v>18.72</v>
      </c>
      <c r="FE136" t="s">
        <v>173</v>
      </c>
      <c r="FG136" t="s">
        <v>177</v>
      </c>
      <c r="FH136">
        <v>3100</v>
      </c>
      <c r="FI136" t="s">
        <v>177</v>
      </c>
      <c r="FJ136">
        <v>2649</v>
      </c>
      <c r="FK136" t="s">
        <v>186</v>
      </c>
      <c r="FL136" t="s">
        <v>172</v>
      </c>
      <c r="FM136" t="s">
        <v>177</v>
      </c>
      <c r="FN136" t="s">
        <v>177</v>
      </c>
      <c r="FO136" t="s">
        <v>754</v>
      </c>
      <c r="FP136" t="s">
        <v>755</v>
      </c>
    </row>
    <row r="137" spans="1:172" x14ac:dyDescent="0.2">
      <c r="A137" s="1">
        <v>136</v>
      </c>
      <c r="B137" t="s">
        <v>756</v>
      </c>
      <c r="C137" t="s">
        <v>172</v>
      </c>
      <c r="E137" t="s">
        <v>173</v>
      </c>
      <c r="F137" t="s">
        <v>173</v>
      </c>
      <c r="G137" t="s">
        <v>175</v>
      </c>
      <c r="H137" t="s">
        <v>201</v>
      </c>
      <c r="I137" t="s">
        <v>192</v>
      </c>
      <c r="J137" t="s">
        <v>172</v>
      </c>
      <c r="K137" t="s">
        <v>172</v>
      </c>
      <c r="L137" t="s">
        <v>173</v>
      </c>
      <c r="M137" t="s">
        <v>177</v>
      </c>
      <c r="N137">
        <v>90.51</v>
      </c>
      <c r="O137" t="s">
        <v>177</v>
      </c>
      <c r="P137">
        <v>21.6</v>
      </c>
      <c r="Q137" t="s">
        <v>177</v>
      </c>
      <c r="R137">
        <v>100</v>
      </c>
      <c r="S137" t="s">
        <v>172</v>
      </c>
      <c r="T137" t="s">
        <v>172</v>
      </c>
      <c r="U137" t="s">
        <v>193</v>
      </c>
      <c r="V137" t="s">
        <v>194</v>
      </c>
      <c r="W137" t="s">
        <v>177</v>
      </c>
      <c r="X137" t="s">
        <v>177</v>
      </c>
      <c r="Y137">
        <v>3</v>
      </c>
      <c r="Z137" t="s">
        <v>177</v>
      </c>
      <c r="AA137" t="s">
        <v>177</v>
      </c>
      <c r="AB137">
        <v>3</v>
      </c>
      <c r="AC137" t="s">
        <v>177</v>
      </c>
      <c r="AD137" t="s">
        <v>177</v>
      </c>
      <c r="AE137">
        <v>66.7</v>
      </c>
      <c r="AF137" t="s">
        <v>177</v>
      </c>
      <c r="AG137" t="s">
        <v>177</v>
      </c>
      <c r="AH137">
        <v>3</v>
      </c>
      <c r="AI137" t="s">
        <v>177</v>
      </c>
      <c r="AJ137" t="s">
        <v>177</v>
      </c>
      <c r="AK137">
        <v>66.7</v>
      </c>
      <c r="AL137">
        <v>100</v>
      </c>
      <c r="AM137" t="s">
        <v>172</v>
      </c>
      <c r="AN137" t="s">
        <v>172</v>
      </c>
      <c r="AO137" t="s">
        <v>180</v>
      </c>
      <c r="AP137">
        <v>5</v>
      </c>
      <c r="AQ137" t="s">
        <v>196</v>
      </c>
      <c r="AR137" t="s">
        <v>173</v>
      </c>
      <c r="AS137" t="s">
        <v>172</v>
      </c>
      <c r="AT137" t="s">
        <v>172</v>
      </c>
      <c r="AU137" t="s">
        <v>172</v>
      </c>
      <c r="AW137">
        <v>28</v>
      </c>
      <c r="AX137" t="s">
        <v>177</v>
      </c>
      <c r="AY137">
        <v>184</v>
      </c>
      <c r="AZ137" t="s">
        <v>177</v>
      </c>
      <c r="BA137">
        <v>104</v>
      </c>
      <c r="BB137" t="s">
        <v>177</v>
      </c>
      <c r="BC137">
        <v>100</v>
      </c>
      <c r="BD137" t="s">
        <v>177</v>
      </c>
      <c r="BE137">
        <v>14996</v>
      </c>
      <c r="BF137" t="s">
        <v>173</v>
      </c>
      <c r="BG137" t="s">
        <v>172</v>
      </c>
      <c r="BH137" t="s">
        <v>172</v>
      </c>
      <c r="BK137" t="s">
        <v>173</v>
      </c>
      <c r="BM137" t="s">
        <v>173</v>
      </c>
      <c r="BN137" t="s">
        <v>204</v>
      </c>
      <c r="BO137" t="s">
        <v>185</v>
      </c>
      <c r="BQ137">
        <v>0</v>
      </c>
      <c r="BR137">
        <v>49</v>
      </c>
      <c r="BS137">
        <v>0</v>
      </c>
      <c r="BT137">
        <v>2710</v>
      </c>
      <c r="BU137">
        <v>2586</v>
      </c>
      <c r="BV137">
        <v>2681</v>
      </c>
      <c r="BW137">
        <v>2843</v>
      </c>
      <c r="BX137">
        <v>2805</v>
      </c>
      <c r="BY137">
        <v>3135</v>
      </c>
      <c r="BZ137">
        <v>3365</v>
      </c>
      <c r="CA137" t="s">
        <v>173</v>
      </c>
      <c r="CB137">
        <v>0</v>
      </c>
      <c r="CC137">
        <v>0</v>
      </c>
      <c r="CD137">
        <v>5</v>
      </c>
      <c r="CE137">
        <v>0</v>
      </c>
      <c r="CF137">
        <v>0</v>
      </c>
      <c r="CG137">
        <v>5</v>
      </c>
      <c r="CH137">
        <v>0</v>
      </c>
      <c r="CI137">
        <v>0</v>
      </c>
      <c r="CJ137">
        <v>5</v>
      </c>
      <c r="CK137">
        <v>0</v>
      </c>
      <c r="CL137">
        <v>0</v>
      </c>
      <c r="CM137">
        <v>5</v>
      </c>
      <c r="CN137">
        <v>0</v>
      </c>
      <c r="CO137">
        <v>0</v>
      </c>
      <c r="CP137">
        <v>5</v>
      </c>
      <c r="CQ137">
        <v>0</v>
      </c>
      <c r="CR137">
        <v>0</v>
      </c>
      <c r="CS137">
        <v>5</v>
      </c>
      <c r="CT137">
        <v>0</v>
      </c>
      <c r="CU137">
        <v>0</v>
      </c>
      <c r="CV137">
        <v>5</v>
      </c>
      <c r="CW137">
        <v>0</v>
      </c>
      <c r="CX137">
        <v>0</v>
      </c>
      <c r="CY137">
        <v>5</v>
      </c>
      <c r="CZ137">
        <v>0</v>
      </c>
      <c r="DA137">
        <v>0</v>
      </c>
      <c r="DB137">
        <v>5</v>
      </c>
      <c r="DC137">
        <v>0</v>
      </c>
      <c r="DD137">
        <v>0</v>
      </c>
      <c r="DE137">
        <v>5</v>
      </c>
      <c r="DF137">
        <v>0</v>
      </c>
      <c r="DG137">
        <v>0</v>
      </c>
      <c r="DH137">
        <v>5</v>
      </c>
      <c r="DI137">
        <v>0</v>
      </c>
      <c r="DJ137">
        <v>0</v>
      </c>
      <c r="DK137">
        <v>5</v>
      </c>
      <c r="DL137">
        <v>60</v>
      </c>
      <c r="DM137" t="s">
        <v>172</v>
      </c>
      <c r="DO137" t="s">
        <v>177</v>
      </c>
      <c r="DP137" t="s">
        <v>173</v>
      </c>
      <c r="DQ137" t="s">
        <v>173</v>
      </c>
      <c r="DR137">
        <v>1</v>
      </c>
      <c r="DS137">
        <v>1</v>
      </c>
      <c r="DT137">
        <v>42</v>
      </c>
      <c r="DU137">
        <v>10</v>
      </c>
      <c r="DV137">
        <v>42</v>
      </c>
      <c r="DW137">
        <v>0</v>
      </c>
      <c r="DX137">
        <v>0</v>
      </c>
      <c r="DY137">
        <v>0</v>
      </c>
      <c r="DZ137">
        <v>0</v>
      </c>
      <c r="EA137">
        <v>0</v>
      </c>
      <c r="EB137">
        <v>0</v>
      </c>
      <c r="EC137">
        <v>1</v>
      </c>
      <c r="ED137">
        <v>2</v>
      </c>
      <c r="EE137">
        <v>0</v>
      </c>
      <c r="EF137">
        <v>2</v>
      </c>
      <c r="EG137">
        <v>0</v>
      </c>
      <c r="EH137">
        <v>5</v>
      </c>
      <c r="EI137" t="s">
        <v>173</v>
      </c>
      <c r="EJ137">
        <v>94.79</v>
      </c>
      <c r="EK137" t="s">
        <v>177</v>
      </c>
      <c r="EL137">
        <v>3</v>
      </c>
      <c r="EM137" t="s">
        <v>177</v>
      </c>
      <c r="EN137">
        <v>0</v>
      </c>
      <c r="EO137">
        <v>23</v>
      </c>
      <c r="EP137">
        <v>180</v>
      </c>
      <c r="EQ137">
        <v>0</v>
      </c>
      <c r="ER137">
        <v>0</v>
      </c>
      <c r="ES137">
        <v>0</v>
      </c>
      <c r="ET137">
        <v>0</v>
      </c>
      <c r="EU137">
        <v>0</v>
      </c>
      <c r="EV137">
        <v>0</v>
      </c>
      <c r="EW137">
        <v>0</v>
      </c>
      <c r="EX137" t="s">
        <v>173</v>
      </c>
      <c r="EY137" t="s">
        <v>172</v>
      </c>
      <c r="FA137">
        <v>200</v>
      </c>
      <c r="FB137" t="s">
        <v>177</v>
      </c>
      <c r="FC137">
        <v>7</v>
      </c>
      <c r="FD137">
        <v>15.09</v>
      </c>
      <c r="FE137" t="s">
        <v>173</v>
      </c>
      <c r="FG137" t="s">
        <v>177</v>
      </c>
      <c r="FH137">
        <v>1398</v>
      </c>
      <c r="FI137" t="s">
        <v>177</v>
      </c>
      <c r="FJ137">
        <v>652</v>
      </c>
      <c r="FK137" t="s">
        <v>186</v>
      </c>
      <c r="FL137" t="s">
        <v>172</v>
      </c>
      <c r="FM137" t="s">
        <v>177</v>
      </c>
      <c r="FN137" t="s">
        <v>177</v>
      </c>
      <c r="FO137" t="s">
        <v>757</v>
      </c>
      <c r="FP137" t="s">
        <v>758</v>
      </c>
    </row>
    <row r="138" spans="1:172" x14ac:dyDescent="0.2">
      <c r="A138" s="1">
        <v>137</v>
      </c>
      <c r="B138" t="s">
        <v>759</v>
      </c>
      <c r="C138" t="s">
        <v>173</v>
      </c>
      <c r="D138">
        <v>8</v>
      </c>
      <c r="E138" t="s">
        <v>172</v>
      </c>
      <c r="F138" t="s">
        <v>173</v>
      </c>
      <c r="G138" t="s">
        <v>175</v>
      </c>
      <c r="H138" t="s">
        <v>175</v>
      </c>
      <c r="I138" t="s">
        <v>192</v>
      </c>
      <c r="J138" t="s">
        <v>173</v>
      </c>
      <c r="K138" t="s">
        <v>172</v>
      </c>
      <c r="L138" t="s">
        <v>173</v>
      </c>
      <c r="M138" t="s">
        <v>177</v>
      </c>
      <c r="N138">
        <v>95</v>
      </c>
      <c r="O138" t="s">
        <v>177</v>
      </c>
      <c r="P138">
        <v>95</v>
      </c>
      <c r="Q138" t="s">
        <v>177</v>
      </c>
      <c r="R138">
        <v>95</v>
      </c>
      <c r="S138" t="s">
        <v>173</v>
      </c>
      <c r="T138" t="s">
        <v>173</v>
      </c>
      <c r="U138" t="s">
        <v>193</v>
      </c>
      <c r="V138" t="s">
        <v>206</v>
      </c>
      <c r="W138" t="s">
        <v>177</v>
      </c>
      <c r="X138" t="s">
        <v>177</v>
      </c>
      <c r="Y138">
        <v>26</v>
      </c>
      <c r="Z138" t="s">
        <v>177</v>
      </c>
      <c r="AA138" t="s">
        <v>177</v>
      </c>
      <c r="AB138">
        <v>26</v>
      </c>
      <c r="AC138" t="s">
        <v>177</v>
      </c>
      <c r="AD138" t="s">
        <v>177</v>
      </c>
      <c r="AE138">
        <v>61.59</v>
      </c>
      <c r="AF138" t="s">
        <v>177</v>
      </c>
      <c r="AG138" t="s">
        <v>177</v>
      </c>
      <c r="AH138">
        <v>20</v>
      </c>
      <c r="AI138" t="s">
        <v>177</v>
      </c>
      <c r="AJ138" t="s">
        <v>177</v>
      </c>
      <c r="AK138">
        <v>76.92</v>
      </c>
      <c r="AL138">
        <v>100</v>
      </c>
      <c r="AM138" t="s">
        <v>172</v>
      </c>
      <c r="AN138" t="s">
        <v>172</v>
      </c>
      <c r="AO138" t="s">
        <v>195</v>
      </c>
      <c r="AP138">
        <v>20</v>
      </c>
      <c r="AQ138" t="s">
        <v>181</v>
      </c>
      <c r="AR138" t="s">
        <v>173</v>
      </c>
      <c r="AS138" t="s">
        <v>173</v>
      </c>
      <c r="AT138" t="s">
        <v>172</v>
      </c>
      <c r="AU138" t="s">
        <v>172</v>
      </c>
      <c r="AV138" t="s">
        <v>511</v>
      </c>
      <c r="AW138">
        <v>178</v>
      </c>
      <c r="AX138" t="s">
        <v>177</v>
      </c>
      <c r="AY138">
        <v>1060</v>
      </c>
      <c r="AZ138" t="s">
        <v>177</v>
      </c>
      <c r="BA138">
        <v>675</v>
      </c>
      <c r="BB138" t="s">
        <v>177</v>
      </c>
      <c r="BC138">
        <v>77.55</v>
      </c>
      <c r="BD138" t="s">
        <v>177</v>
      </c>
      <c r="BE138">
        <v>28277</v>
      </c>
      <c r="BF138" t="s">
        <v>173</v>
      </c>
      <c r="BG138" t="s">
        <v>173</v>
      </c>
      <c r="BH138" t="s">
        <v>173</v>
      </c>
      <c r="BI138" t="s">
        <v>453</v>
      </c>
      <c r="BJ138" t="s">
        <v>760</v>
      </c>
      <c r="BK138" t="s">
        <v>177</v>
      </c>
      <c r="BL138">
        <v>90</v>
      </c>
      <c r="BM138" t="s">
        <v>173</v>
      </c>
      <c r="BN138" t="s">
        <v>184</v>
      </c>
      <c r="BO138" t="s">
        <v>231</v>
      </c>
      <c r="BQ138">
        <v>633</v>
      </c>
      <c r="BR138">
        <v>64</v>
      </c>
      <c r="BS138">
        <v>0</v>
      </c>
      <c r="BT138">
        <v>7854</v>
      </c>
      <c r="BU138">
        <v>7567</v>
      </c>
      <c r="BV138">
        <v>6726</v>
      </c>
      <c r="BW138">
        <v>6625</v>
      </c>
      <c r="BX138">
        <v>5144</v>
      </c>
      <c r="BY138">
        <v>6115</v>
      </c>
      <c r="BZ138">
        <v>50827</v>
      </c>
      <c r="CA138" t="s">
        <v>173</v>
      </c>
      <c r="CB138">
        <v>2</v>
      </c>
      <c r="CC138">
        <v>0</v>
      </c>
      <c r="CD138">
        <v>20</v>
      </c>
      <c r="CE138">
        <v>2</v>
      </c>
      <c r="CF138">
        <v>0</v>
      </c>
      <c r="CG138">
        <v>20</v>
      </c>
      <c r="CH138">
        <v>2</v>
      </c>
      <c r="CI138">
        <v>0</v>
      </c>
      <c r="CJ138">
        <v>20</v>
      </c>
      <c r="CK138">
        <v>2</v>
      </c>
      <c r="CL138">
        <v>0</v>
      </c>
      <c r="CM138">
        <v>20</v>
      </c>
      <c r="CN138">
        <v>2</v>
      </c>
      <c r="CO138">
        <v>0</v>
      </c>
      <c r="CP138">
        <v>20</v>
      </c>
      <c r="CQ138">
        <v>2</v>
      </c>
      <c r="CR138">
        <v>0</v>
      </c>
      <c r="CS138">
        <v>20</v>
      </c>
      <c r="CT138">
        <v>2</v>
      </c>
      <c r="CU138">
        <v>0</v>
      </c>
      <c r="CV138">
        <v>20</v>
      </c>
      <c r="CW138">
        <v>2</v>
      </c>
      <c r="CX138">
        <v>0</v>
      </c>
      <c r="CY138">
        <v>20</v>
      </c>
      <c r="CZ138">
        <v>2</v>
      </c>
      <c r="DA138">
        <v>0</v>
      </c>
      <c r="DB138">
        <v>20</v>
      </c>
      <c r="DC138">
        <v>2</v>
      </c>
      <c r="DD138">
        <v>0</v>
      </c>
      <c r="DE138">
        <v>20</v>
      </c>
      <c r="DF138">
        <v>2</v>
      </c>
      <c r="DG138">
        <v>0</v>
      </c>
      <c r="DH138">
        <v>20</v>
      </c>
      <c r="DI138">
        <v>2</v>
      </c>
      <c r="DJ138">
        <v>0</v>
      </c>
      <c r="DK138">
        <v>20</v>
      </c>
      <c r="DL138">
        <v>180</v>
      </c>
      <c r="DM138" t="s">
        <v>173</v>
      </c>
      <c r="DN138">
        <v>9</v>
      </c>
      <c r="DO138" t="s">
        <v>173</v>
      </c>
      <c r="DP138" t="s">
        <v>173</v>
      </c>
      <c r="DQ138" t="s">
        <v>173</v>
      </c>
      <c r="DR138">
        <v>1</v>
      </c>
      <c r="DS138">
        <v>1</v>
      </c>
      <c r="DT138">
        <v>81</v>
      </c>
      <c r="DU138">
        <v>54</v>
      </c>
      <c r="DV138">
        <v>81</v>
      </c>
      <c r="DW138">
        <v>10</v>
      </c>
      <c r="DX138">
        <v>3</v>
      </c>
      <c r="DY138">
        <v>16</v>
      </c>
      <c r="DZ138">
        <v>14</v>
      </c>
      <c r="EA138">
        <v>0</v>
      </c>
      <c r="EB138">
        <v>0</v>
      </c>
      <c r="EC138">
        <v>1</v>
      </c>
      <c r="ED138">
        <v>3</v>
      </c>
      <c r="EE138">
        <v>0</v>
      </c>
      <c r="EF138">
        <v>16</v>
      </c>
      <c r="EG138">
        <v>1</v>
      </c>
      <c r="EH138">
        <v>12</v>
      </c>
      <c r="EI138" t="s">
        <v>173</v>
      </c>
      <c r="EJ138">
        <v>100</v>
      </c>
      <c r="EK138" t="s">
        <v>177</v>
      </c>
      <c r="EL138">
        <v>22</v>
      </c>
      <c r="EM138" t="s">
        <v>177</v>
      </c>
      <c r="EN138">
        <v>0</v>
      </c>
      <c r="EO138">
        <v>1058</v>
      </c>
      <c r="EP138">
        <v>75</v>
      </c>
      <c r="EQ138">
        <v>0</v>
      </c>
      <c r="ER138">
        <v>1</v>
      </c>
      <c r="ES138">
        <v>0</v>
      </c>
      <c r="ET138">
        <v>0</v>
      </c>
      <c r="EU138">
        <v>0</v>
      </c>
      <c r="EV138">
        <v>0</v>
      </c>
      <c r="EW138">
        <v>20</v>
      </c>
      <c r="EX138" t="s">
        <v>173</v>
      </c>
      <c r="EY138" t="s">
        <v>173</v>
      </c>
      <c r="EZ138">
        <v>30</v>
      </c>
      <c r="FA138">
        <v>640</v>
      </c>
      <c r="FB138" t="s">
        <v>177</v>
      </c>
      <c r="FC138">
        <v>28</v>
      </c>
      <c r="FD138">
        <v>15.87</v>
      </c>
      <c r="FE138" t="s">
        <v>173</v>
      </c>
      <c r="FG138" t="s">
        <v>177</v>
      </c>
      <c r="FH138">
        <v>6249</v>
      </c>
      <c r="FI138" t="s">
        <v>177</v>
      </c>
      <c r="FJ138">
        <v>2277</v>
      </c>
      <c r="FK138" t="s">
        <v>186</v>
      </c>
      <c r="FL138" t="s">
        <v>172</v>
      </c>
      <c r="FM138" t="s">
        <v>177</v>
      </c>
      <c r="FN138" t="s">
        <v>177</v>
      </c>
      <c r="FO138" t="s">
        <v>761</v>
      </c>
      <c r="FP138" t="s">
        <v>762</v>
      </c>
    </row>
    <row r="139" spans="1:172" x14ac:dyDescent="0.2">
      <c r="A139" s="1">
        <v>138</v>
      </c>
      <c r="B139" t="s">
        <v>763</v>
      </c>
      <c r="C139" t="s">
        <v>173</v>
      </c>
      <c r="D139">
        <v>30</v>
      </c>
      <c r="E139" t="s">
        <v>172</v>
      </c>
      <c r="F139" t="s">
        <v>173</v>
      </c>
      <c r="G139" t="s">
        <v>174</v>
      </c>
      <c r="H139" t="s">
        <v>191</v>
      </c>
      <c r="I139" t="s">
        <v>192</v>
      </c>
      <c r="J139" t="s">
        <v>173</v>
      </c>
      <c r="K139" t="s">
        <v>172</v>
      </c>
      <c r="L139" t="s">
        <v>172</v>
      </c>
      <c r="M139" t="s">
        <v>173</v>
      </c>
      <c r="O139" t="s">
        <v>173</v>
      </c>
      <c r="Q139" t="s">
        <v>173</v>
      </c>
      <c r="S139" t="s">
        <v>173</v>
      </c>
      <c r="T139" t="s">
        <v>173</v>
      </c>
      <c r="U139" t="s">
        <v>193</v>
      </c>
      <c r="V139" t="s">
        <v>206</v>
      </c>
      <c r="W139" t="s">
        <v>177</v>
      </c>
      <c r="X139" t="s">
        <v>177</v>
      </c>
      <c r="Y139">
        <v>13</v>
      </c>
      <c r="Z139" t="s">
        <v>177</v>
      </c>
      <c r="AA139" t="s">
        <v>177</v>
      </c>
      <c r="AB139">
        <v>13</v>
      </c>
      <c r="AC139" t="s">
        <v>177</v>
      </c>
      <c r="AD139" t="s">
        <v>177</v>
      </c>
      <c r="AE139">
        <v>26.26</v>
      </c>
      <c r="AF139" t="s">
        <v>177</v>
      </c>
      <c r="AG139" t="s">
        <v>177</v>
      </c>
      <c r="AH139">
        <v>12</v>
      </c>
      <c r="AI139" t="s">
        <v>177</v>
      </c>
      <c r="AJ139" t="s">
        <v>177</v>
      </c>
      <c r="AK139">
        <v>26.26</v>
      </c>
      <c r="AL139">
        <v>100</v>
      </c>
      <c r="AM139" t="s">
        <v>173</v>
      </c>
      <c r="AN139" t="s">
        <v>173</v>
      </c>
      <c r="AO139" t="s">
        <v>195</v>
      </c>
      <c r="AP139">
        <v>14</v>
      </c>
      <c r="AQ139" t="s">
        <v>181</v>
      </c>
      <c r="AR139" t="s">
        <v>173</v>
      </c>
      <c r="AS139" t="s">
        <v>172</v>
      </c>
      <c r="AT139" t="s">
        <v>172</v>
      </c>
      <c r="AU139" t="s">
        <v>172</v>
      </c>
      <c r="AW139">
        <v>93</v>
      </c>
      <c r="AX139" t="s">
        <v>177</v>
      </c>
      <c r="AY139">
        <v>733</v>
      </c>
      <c r="AZ139" t="s">
        <v>177</v>
      </c>
      <c r="BA139">
        <v>326</v>
      </c>
      <c r="BB139" t="s">
        <v>177</v>
      </c>
      <c r="BC139">
        <v>84</v>
      </c>
      <c r="BD139" t="s">
        <v>177</v>
      </c>
      <c r="BE139">
        <v>26.312999999999999</v>
      </c>
      <c r="BF139" t="s">
        <v>173</v>
      </c>
      <c r="BG139" t="s">
        <v>172</v>
      </c>
      <c r="BH139" t="s">
        <v>173</v>
      </c>
      <c r="BI139" t="s">
        <v>764</v>
      </c>
      <c r="BJ139" t="s">
        <v>765</v>
      </c>
      <c r="BK139" t="s">
        <v>177</v>
      </c>
      <c r="BL139">
        <v>3090</v>
      </c>
      <c r="BM139" t="s">
        <v>173</v>
      </c>
      <c r="BN139" t="s">
        <v>204</v>
      </c>
      <c r="BO139" t="s">
        <v>197</v>
      </c>
      <c r="BQ139">
        <v>2520</v>
      </c>
      <c r="BR139">
        <v>964</v>
      </c>
      <c r="BS139">
        <v>1</v>
      </c>
      <c r="BT139">
        <v>13981</v>
      </c>
      <c r="BU139">
        <v>13332</v>
      </c>
      <c r="BV139">
        <v>9463</v>
      </c>
      <c r="BW139">
        <v>8.9469999999999992</v>
      </c>
      <c r="BX139">
        <v>12362</v>
      </c>
      <c r="BY139">
        <v>10.965</v>
      </c>
      <c r="BZ139">
        <v>22.658000000000001</v>
      </c>
      <c r="CA139" t="s">
        <v>173</v>
      </c>
      <c r="CB139">
        <v>0</v>
      </c>
      <c r="CC139">
        <v>1</v>
      </c>
      <c r="CD139">
        <v>12</v>
      </c>
      <c r="CE139">
        <v>0</v>
      </c>
      <c r="CF139">
        <v>3</v>
      </c>
      <c r="CG139">
        <v>12</v>
      </c>
      <c r="CH139">
        <v>0</v>
      </c>
      <c r="CI139">
        <v>3</v>
      </c>
      <c r="CJ139">
        <v>12</v>
      </c>
      <c r="CK139">
        <v>0</v>
      </c>
      <c r="CL139">
        <v>3</v>
      </c>
      <c r="CM139">
        <v>12</v>
      </c>
      <c r="CN139">
        <v>0</v>
      </c>
      <c r="CO139">
        <v>3</v>
      </c>
      <c r="CP139">
        <v>12</v>
      </c>
      <c r="CQ139">
        <v>0</v>
      </c>
      <c r="CR139">
        <v>3</v>
      </c>
      <c r="CS139">
        <v>12</v>
      </c>
      <c r="CT139">
        <v>0</v>
      </c>
      <c r="CU139">
        <v>3</v>
      </c>
      <c r="CV139">
        <v>12</v>
      </c>
      <c r="CW139">
        <v>0</v>
      </c>
      <c r="CX139">
        <v>3</v>
      </c>
      <c r="CY139">
        <v>12</v>
      </c>
      <c r="CZ139">
        <v>0</v>
      </c>
      <c r="DA139">
        <v>3</v>
      </c>
      <c r="DB139">
        <v>12</v>
      </c>
      <c r="DC139">
        <v>0</v>
      </c>
      <c r="DD139">
        <v>3</v>
      </c>
      <c r="DE139">
        <v>12</v>
      </c>
      <c r="DF139">
        <v>0</v>
      </c>
      <c r="DG139">
        <v>3</v>
      </c>
      <c r="DH139">
        <v>12</v>
      </c>
      <c r="DI139">
        <v>0</v>
      </c>
      <c r="DJ139">
        <v>3</v>
      </c>
      <c r="DK139">
        <v>12</v>
      </c>
      <c r="DL139">
        <v>120</v>
      </c>
      <c r="DM139" t="s">
        <v>173</v>
      </c>
      <c r="DN139">
        <v>156</v>
      </c>
      <c r="DO139" t="s">
        <v>173</v>
      </c>
      <c r="DP139" t="s">
        <v>173</v>
      </c>
      <c r="DQ139" t="s">
        <v>173</v>
      </c>
      <c r="DR139">
        <v>16</v>
      </c>
      <c r="DS139">
        <v>1</v>
      </c>
      <c r="DT139">
        <v>32</v>
      </c>
      <c r="DU139">
        <v>610</v>
      </c>
      <c r="DV139">
        <v>8</v>
      </c>
      <c r="DW139">
        <v>254</v>
      </c>
      <c r="DX139">
        <v>3</v>
      </c>
      <c r="DY139">
        <v>133</v>
      </c>
      <c r="DZ139">
        <v>7</v>
      </c>
      <c r="EA139">
        <v>6</v>
      </c>
      <c r="EB139">
        <v>54</v>
      </c>
      <c r="EC139">
        <v>56</v>
      </c>
      <c r="ED139">
        <v>32</v>
      </c>
      <c r="EE139">
        <v>16</v>
      </c>
      <c r="EF139">
        <v>75</v>
      </c>
      <c r="EG139">
        <v>1</v>
      </c>
      <c r="EH139">
        <v>44</v>
      </c>
      <c r="EI139" t="s">
        <v>173</v>
      </c>
      <c r="EJ139">
        <v>99.74</v>
      </c>
      <c r="EK139" t="s">
        <v>177</v>
      </c>
      <c r="EL139">
        <v>18</v>
      </c>
      <c r="EM139" t="s">
        <v>177</v>
      </c>
      <c r="EN139">
        <v>1</v>
      </c>
      <c r="EO139">
        <v>1366</v>
      </c>
      <c r="EP139">
        <v>733</v>
      </c>
      <c r="EQ139">
        <v>1</v>
      </c>
      <c r="ER139">
        <v>0</v>
      </c>
      <c r="ES139">
        <v>0</v>
      </c>
      <c r="ET139">
        <v>0</v>
      </c>
      <c r="EU139">
        <v>0</v>
      </c>
      <c r="EV139">
        <v>0</v>
      </c>
      <c r="EW139">
        <v>14</v>
      </c>
      <c r="EX139" t="s">
        <v>173</v>
      </c>
      <c r="EY139" t="s">
        <v>172</v>
      </c>
      <c r="FA139">
        <v>240</v>
      </c>
      <c r="FB139" t="s">
        <v>173</v>
      </c>
      <c r="FD139">
        <v>15.08</v>
      </c>
      <c r="FE139" t="s">
        <v>173</v>
      </c>
      <c r="FG139" t="s">
        <v>177</v>
      </c>
      <c r="FH139">
        <v>7.3890000000000002</v>
      </c>
      <c r="FI139" t="s">
        <v>177</v>
      </c>
      <c r="FJ139">
        <v>5475</v>
      </c>
      <c r="FK139" t="s">
        <v>186</v>
      </c>
      <c r="FL139" t="s">
        <v>172</v>
      </c>
      <c r="FM139" t="s">
        <v>177</v>
      </c>
      <c r="FN139" t="s">
        <v>177</v>
      </c>
      <c r="FO139" t="s">
        <v>766</v>
      </c>
      <c r="FP139" t="s">
        <v>767</v>
      </c>
    </row>
    <row r="140" spans="1:172" x14ac:dyDescent="0.2">
      <c r="A140" s="1">
        <v>139</v>
      </c>
      <c r="B140" t="s">
        <v>768</v>
      </c>
      <c r="C140" t="s">
        <v>172</v>
      </c>
      <c r="E140" t="s">
        <v>172</v>
      </c>
      <c r="F140" t="s">
        <v>173</v>
      </c>
      <c r="G140" t="s">
        <v>175</v>
      </c>
      <c r="H140" t="s">
        <v>201</v>
      </c>
      <c r="I140" t="s">
        <v>192</v>
      </c>
      <c r="J140" t="s">
        <v>172</v>
      </c>
      <c r="K140" t="s">
        <v>172</v>
      </c>
      <c r="L140" t="s">
        <v>173</v>
      </c>
      <c r="M140" t="s">
        <v>177</v>
      </c>
      <c r="N140">
        <v>96.78</v>
      </c>
      <c r="O140" t="s">
        <v>177</v>
      </c>
      <c r="P140">
        <v>96.78</v>
      </c>
      <c r="Q140" t="s">
        <v>177</v>
      </c>
      <c r="R140">
        <v>91.69</v>
      </c>
      <c r="S140" t="s">
        <v>173</v>
      </c>
      <c r="T140" t="s">
        <v>173</v>
      </c>
      <c r="U140" t="s">
        <v>193</v>
      </c>
      <c r="V140" t="s">
        <v>194</v>
      </c>
      <c r="W140" t="s">
        <v>173</v>
      </c>
      <c r="X140" t="s">
        <v>177</v>
      </c>
      <c r="Z140" t="s">
        <v>173</v>
      </c>
      <c r="AA140" t="s">
        <v>177</v>
      </c>
      <c r="AC140" t="s">
        <v>173</v>
      </c>
      <c r="AD140" t="s">
        <v>177</v>
      </c>
      <c r="AF140" t="s">
        <v>173</v>
      </c>
      <c r="AG140" t="s">
        <v>177</v>
      </c>
      <c r="AI140" t="s">
        <v>173</v>
      </c>
      <c r="AJ140" t="s">
        <v>177</v>
      </c>
      <c r="AL140">
        <v>100</v>
      </c>
      <c r="AM140" t="s">
        <v>172</v>
      </c>
      <c r="AN140" t="s">
        <v>173</v>
      </c>
      <c r="AO140" t="s">
        <v>195</v>
      </c>
      <c r="AP140">
        <v>7</v>
      </c>
      <c r="AQ140" t="s">
        <v>196</v>
      </c>
      <c r="AR140" t="s">
        <v>173</v>
      </c>
      <c r="AS140" t="s">
        <v>172</v>
      </c>
      <c r="AT140" t="s">
        <v>172</v>
      </c>
      <c r="AU140" t="s">
        <v>172</v>
      </c>
      <c r="AW140">
        <v>36</v>
      </c>
      <c r="AX140" t="s">
        <v>177</v>
      </c>
      <c r="AY140">
        <v>247</v>
      </c>
      <c r="AZ140" t="s">
        <v>177</v>
      </c>
      <c r="BA140">
        <v>207</v>
      </c>
      <c r="BB140" t="s">
        <v>177</v>
      </c>
      <c r="BC140">
        <v>80.989999999999995</v>
      </c>
      <c r="BD140" t="s">
        <v>177</v>
      </c>
      <c r="BE140">
        <v>27800</v>
      </c>
      <c r="BF140" t="s">
        <v>172</v>
      </c>
      <c r="BG140" t="s">
        <v>172</v>
      </c>
      <c r="BH140" t="s">
        <v>173</v>
      </c>
      <c r="BI140" t="s">
        <v>769</v>
      </c>
      <c r="BJ140" t="s">
        <v>770</v>
      </c>
      <c r="BK140" t="s">
        <v>177</v>
      </c>
      <c r="BL140">
        <v>20</v>
      </c>
      <c r="BM140" t="s">
        <v>173</v>
      </c>
      <c r="BN140" t="s">
        <v>184</v>
      </c>
      <c r="BO140" t="s">
        <v>185</v>
      </c>
      <c r="BQ140">
        <v>0</v>
      </c>
      <c r="BR140">
        <v>10</v>
      </c>
      <c r="BS140">
        <v>0</v>
      </c>
      <c r="BT140">
        <v>4261</v>
      </c>
      <c r="BU140">
        <v>4375</v>
      </c>
      <c r="BV140">
        <v>4830</v>
      </c>
      <c r="BW140">
        <v>4867</v>
      </c>
      <c r="BX140">
        <v>4838</v>
      </c>
      <c r="BY140">
        <v>4378</v>
      </c>
      <c r="BZ140">
        <v>4213</v>
      </c>
      <c r="CA140" t="s">
        <v>173</v>
      </c>
      <c r="CB140">
        <v>0</v>
      </c>
      <c r="CC140">
        <v>0</v>
      </c>
      <c r="CD140">
        <v>6</v>
      </c>
      <c r="CE140">
        <v>0</v>
      </c>
      <c r="CF140">
        <v>0</v>
      </c>
      <c r="CG140">
        <v>6</v>
      </c>
      <c r="CH140">
        <v>0</v>
      </c>
      <c r="CI140">
        <v>0</v>
      </c>
      <c r="CJ140">
        <v>6</v>
      </c>
      <c r="CK140">
        <v>0</v>
      </c>
      <c r="CL140">
        <v>0</v>
      </c>
      <c r="CM140">
        <v>6</v>
      </c>
      <c r="CN140">
        <v>0</v>
      </c>
      <c r="CO140">
        <v>0</v>
      </c>
      <c r="CP140">
        <v>6</v>
      </c>
      <c r="CQ140">
        <v>0</v>
      </c>
      <c r="CR140">
        <v>0</v>
      </c>
      <c r="CS140">
        <v>6</v>
      </c>
      <c r="CT140">
        <v>0</v>
      </c>
      <c r="CU140">
        <v>0</v>
      </c>
      <c r="CV140">
        <v>6</v>
      </c>
      <c r="CW140">
        <v>0</v>
      </c>
      <c r="CX140">
        <v>0</v>
      </c>
      <c r="CY140">
        <v>6</v>
      </c>
      <c r="CZ140">
        <v>0</v>
      </c>
      <c r="DA140">
        <v>0</v>
      </c>
      <c r="DB140">
        <v>6</v>
      </c>
      <c r="DC140">
        <v>0</v>
      </c>
      <c r="DD140">
        <v>0</v>
      </c>
      <c r="DE140">
        <v>6</v>
      </c>
      <c r="DF140">
        <v>0</v>
      </c>
      <c r="DG140">
        <v>0</v>
      </c>
      <c r="DH140">
        <v>6</v>
      </c>
      <c r="DI140">
        <v>0</v>
      </c>
      <c r="DJ140">
        <v>0</v>
      </c>
      <c r="DK140">
        <v>6</v>
      </c>
      <c r="DL140">
        <v>3</v>
      </c>
      <c r="DM140" t="s">
        <v>172</v>
      </c>
      <c r="DO140" t="s">
        <v>177</v>
      </c>
      <c r="DP140" t="s">
        <v>173</v>
      </c>
      <c r="DQ140" t="s">
        <v>173</v>
      </c>
      <c r="DR140">
        <v>8</v>
      </c>
      <c r="DS140">
        <v>2</v>
      </c>
      <c r="DT140">
        <v>453</v>
      </c>
      <c r="DU140">
        <v>91</v>
      </c>
      <c r="DV140">
        <v>399</v>
      </c>
      <c r="DW140">
        <v>59</v>
      </c>
      <c r="DX140">
        <v>3</v>
      </c>
      <c r="DY140">
        <v>61</v>
      </c>
      <c r="DZ140">
        <v>12</v>
      </c>
      <c r="EA140">
        <v>4</v>
      </c>
      <c r="EB140">
        <v>8</v>
      </c>
      <c r="EC140">
        <v>8</v>
      </c>
      <c r="ED140">
        <v>5</v>
      </c>
      <c r="EE140">
        <v>2</v>
      </c>
      <c r="EF140">
        <v>32</v>
      </c>
      <c r="EG140">
        <v>11</v>
      </c>
      <c r="EH140">
        <v>24</v>
      </c>
      <c r="EI140" t="s">
        <v>173</v>
      </c>
      <c r="EJ140">
        <v>98.24</v>
      </c>
      <c r="EK140" t="s">
        <v>177</v>
      </c>
      <c r="EL140">
        <v>7</v>
      </c>
      <c r="EM140" t="s">
        <v>177</v>
      </c>
      <c r="EN140">
        <v>0</v>
      </c>
      <c r="EO140">
        <v>512</v>
      </c>
      <c r="EP140">
        <v>247</v>
      </c>
      <c r="EQ140">
        <v>0</v>
      </c>
      <c r="ER140">
        <v>0</v>
      </c>
      <c r="ES140">
        <v>0</v>
      </c>
      <c r="ET140">
        <v>0</v>
      </c>
      <c r="EU140">
        <v>0</v>
      </c>
      <c r="EV140">
        <v>0</v>
      </c>
      <c r="EW140">
        <v>7</v>
      </c>
      <c r="EX140" t="s">
        <v>173</v>
      </c>
      <c r="EY140" t="s">
        <v>173</v>
      </c>
      <c r="EZ140">
        <v>30</v>
      </c>
      <c r="FA140">
        <v>240</v>
      </c>
      <c r="FB140" t="s">
        <v>177</v>
      </c>
      <c r="FC140">
        <v>8</v>
      </c>
      <c r="FD140">
        <v>34.799999999999997</v>
      </c>
      <c r="FE140" t="s">
        <v>173</v>
      </c>
      <c r="FG140" t="s">
        <v>177</v>
      </c>
      <c r="FH140">
        <v>2364</v>
      </c>
      <c r="FI140" t="s">
        <v>177</v>
      </c>
      <c r="FJ140">
        <v>2385</v>
      </c>
      <c r="FK140" t="s">
        <v>186</v>
      </c>
      <c r="FL140" t="s">
        <v>172</v>
      </c>
      <c r="FM140" t="s">
        <v>177</v>
      </c>
      <c r="FN140" t="s">
        <v>177</v>
      </c>
      <c r="FO140" t="s">
        <v>771</v>
      </c>
      <c r="FP140" t="s">
        <v>772</v>
      </c>
    </row>
    <row r="141" spans="1:172" x14ac:dyDescent="0.2">
      <c r="A141" s="1">
        <v>140</v>
      </c>
      <c r="B141" t="s">
        <v>773</v>
      </c>
      <c r="C141" t="s">
        <v>172</v>
      </c>
      <c r="E141" t="s">
        <v>172</v>
      </c>
      <c r="F141" t="s">
        <v>172</v>
      </c>
      <c r="G141" t="s">
        <v>175</v>
      </c>
      <c r="H141" t="s">
        <v>174</v>
      </c>
      <c r="I141" t="s">
        <v>192</v>
      </c>
      <c r="J141" t="s">
        <v>172</v>
      </c>
      <c r="K141" t="s">
        <v>173</v>
      </c>
      <c r="L141" t="s">
        <v>173</v>
      </c>
      <c r="M141" t="s">
        <v>177</v>
      </c>
      <c r="N141">
        <v>99.14</v>
      </c>
      <c r="O141" t="s">
        <v>173</v>
      </c>
      <c r="Q141" t="s">
        <v>177</v>
      </c>
      <c r="R141">
        <v>90.42</v>
      </c>
      <c r="S141" t="s">
        <v>173</v>
      </c>
      <c r="T141" t="s">
        <v>173</v>
      </c>
      <c r="U141" t="s">
        <v>175</v>
      </c>
      <c r="V141" t="s">
        <v>194</v>
      </c>
      <c r="W141" t="s">
        <v>177</v>
      </c>
      <c r="X141" t="s">
        <v>177</v>
      </c>
      <c r="Y141">
        <v>4</v>
      </c>
      <c r="Z141" t="s">
        <v>177</v>
      </c>
      <c r="AA141" t="s">
        <v>177</v>
      </c>
      <c r="AB141">
        <v>3</v>
      </c>
      <c r="AC141" t="s">
        <v>177</v>
      </c>
      <c r="AD141" t="s">
        <v>177</v>
      </c>
      <c r="AE141">
        <v>100</v>
      </c>
      <c r="AF141" t="s">
        <v>177</v>
      </c>
      <c r="AG141" t="s">
        <v>177</v>
      </c>
      <c r="AH141">
        <v>4</v>
      </c>
      <c r="AI141" t="s">
        <v>177</v>
      </c>
      <c r="AJ141" t="s">
        <v>177</v>
      </c>
      <c r="AK141">
        <v>100</v>
      </c>
      <c r="AL141">
        <v>9</v>
      </c>
      <c r="AM141" t="s">
        <v>172</v>
      </c>
      <c r="AN141" t="s">
        <v>172</v>
      </c>
      <c r="AO141" t="s">
        <v>180</v>
      </c>
      <c r="AP141">
        <v>10</v>
      </c>
      <c r="AQ141" t="s">
        <v>181</v>
      </c>
      <c r="AR141" t="s">
        <v>172</v>
      </c>
      <c r="AS141" t="s">
        <v>172</v>
      </c>
      <c r="AT141" t="s">
        <v>173</v>
      </c>
      <c r="AU141" t="s">
        <v>172</v>
      </c>
      <c r="AW141">
        <v>54</v>
      </c>
      <c r="AX141" t="s">
        <v>177</v>
      </c>
      <c r="AY141">
        <v>382</v>
      </c>
      <c r="AZ141" t="s">
        <v>177</v>
      </c>
      <c r="BA141">
        <v>319</v>
      </c>
      <c r="BB141" t="s">
        <v>177</v>
      </c>
      <c r="BC141">
        <v>74.94</v>
      </c>
      <c r="BD141" t="s">
        <v>177</v>
      </c>
      <c r="BE141">
        <v>17014</v>
      </c>
      <c r="BF141" t="s">
        <v>173</v>
      </c>
      <c r="BG141" t="s">
        <v>172</v>
      </c>
      <c r="BH141" t="s">
        <v>172</v>
      </c>
      <c r="BK141" t="s">
        <v>177</v>
      </c>
      <c r="BL141">
        <v>120</v>
      </c>
      <c r="BM141" t="s">
        <v>173</v>
      </c>
      <c r="BN141" t="s">
        <v>311</v>
      </c>
      <c r="BO141" t="s">
        <v>197</v>
      </c>
      <c r="BQ141">
        <v>0</v>
      </c>
      <c r="BR141">
        <v>9</v>
      </c>
      <c r="BS141">
        <v>0</v>
      </c>
      <c r="BT141">
        <v>7408</v>
      </c>
      <c r="BU141">
        <v>8670</v>
      </c>
      <c r="BV141">
        <v>8452</v>
      </c>
      <c r="BW141">
        <v>9072</v>
      </c>
      <c r="BX141">
        <v>8515</v>
      </c>
      <c r="BY141">
        <v>8253</v>
      </c>
      <c r="BZ141">
        <v>8055</v>
      </c>
      <c r="CA141" t="s">
        <v>173</v>
      </c>
      <c r="CB141">
        <v>0</v>
      </c>
      <c r="CC141">
        <v>9</v>
      </c>
      <c r="CD141">
        <v>0</v>
      </c>
      <c r="CE141">
        <v>0</v>
      </c>
      <c r="CF141">
        <v>10</v>
      </c>
      <c r="CG141">
        <v>0</v>
      </c>
      <c r="CH141">
        <v>0</v>
      </c>
      <c r="CI141">
        <v>10</v>
      </c>
      <c r="CJ141">
        <v>0</v>
      </c>
      <c r="CK141">
        <v>0</v>
      </c>
      <c r="CL141">
        <v>9</v>
      </c>
      <c r="CM141">
        <v>0</v>
      </c>
      <c r="CN141">
        <v>0</v>
      </c>
      <c r="CO141">
        <v>9</v>
      </c>
      <c r="CP141">
        <v>0</v>
      </c>
      <c r="CQ141">
        <v>0</v>
      </c>
      <c r="CR141">
        <v>9</v>
      </c>
      <c r="CS141">
        <v>0</v>
      </c>
      <c r="CT141">
        <v>0</v>
      </c>
      <c r="CU141">
        <v>9</v>
      </c>
      <c r="CV141">
        <v>0</v>
      </c>
      <c r="CW141">
        <v>0</v>
      </c>
      <c r="CX141">
        <v>9</v>
      </c>
      <c r="CY141">
        <v>0</v>
      </c>
      <c r="CZ141">
        <v>0</v>
      </c>
      <c r="DA141">
        <v>9</v>
      </c>
      <c r="DB141">
        <v>0</v>
      </c>
      <c r="DC141">
        <v>0</v>
      </c>
      <c r="DD141">
        <v>10</v>
      </c>
      <c r="DE141">
        <v>0</v>
      </c>
      <c r="DF141">
        <v>0</v>
      </c>
      <c r="DG141">
        <v>9</v>
      </c>
      <c r="DH141">
        <v>0</v>
      </c>
      <c r="DI141">
        <v>0</v>
      </c>
      <c r="DJ141">
        <v>10</v>
      </c>
      <c r="DK141">
        <v>0</v>
      </c>
      <c r="DL141">
        <v>15</v>
      </c>
      <c r="DM141" t="s">
        <v>172</v>
      </c>
      <c r="DO141" t="s">
        <v>177</v>
      </c>
      <c r="DP141" t="s">
        <v>173</v>
      </c>
      <c r="DQ141" t="s">
        <v>173</v>
      </c>
      <c r="DR141">
        <v>1</v>
      </c>
      <c r="DS141">
        <v>1</v>
      </c>
      <c r="DT141">
        <v>563</v>
      </c>
      <c r="DU141">
        <v>144</v>
      </c>
      <c r="DV141">
        <v>500</v>
      </c>
      <c r="DW141">
        <v>0</v>
      </c>
      <c r="DX141">
        <v>2</v>
      </c>
      <c r="DY141">
        <v>21</v>
      </c>
      <c r="DZ141">
        <v>5</v>
      </c>
      <c r="EA141">
        <v>0</v>
      </c>
      <c r="EB141">
        <v>16</v>
      </c>
      <c r="EC141">
        <v>10</v>
      </c>
      <c r="ED141">
        <v>27</v>
      </c>
      <c r="EE141">
        <v>1</v>
      </c>
      <c r="EF141">
        <v>29</v>
      </c>
      <c r="EG141">
        <v>2</v>
      </c>
      <c r="EH141">
        <v>145</v>
      </c>
      <c r="EI141" t="s">
        <v>173</v>
      </c>
      <c r="EJ141">
        <v>90.42</v>
      </c>
      <c r="EK141" t="s">
        <v>177</v>
      </c>
      <c r="EL141">
        <v>1</v>
      </c>
      <c r="EM141" t="s">
        <v>173</v>
      </c>
      <c r="EO141">
        <v>26</v>
      </c>
      <c r="EP141">
        <v>171</v>
      </c>
      <c r="EQ141">
        <v>0</v>
      </c>
      <c r="ER141">
        <v>0</v>
      </c>
      <c r="ES141">
        <v>0</v>
      </c>
      <c r="ET141">
        <v>0</v>
      </c>
      <c r="EU141">
        <v>0</v>
      </c>
      <c r="EV141">
        <v>0</v>
      </c>
      <c r="EW141">
        <v>10</v>
      </c>
      <c r="EX141" t="s">
        <v>173</v>
      </c>
      <c r="EY141" t="s">
        <v>172</v>
      </c>
      <c r="FA141">
        <v>40</v>
      </c>
      <c r="FB141" t="s">
        <v>177</v>
      </c>
      <c r="FC141">
        <v>11</v>
      </c>
      <c r="FD141">
        <v>26.7</v>
      </c>
      <c r="FE141" t="s">
        <v>173</v>
      </c>
      <c r="FG141" t="s">
        <v>177</v>
      </c>
      <c r="FH141">
        <v>3180</v>
      </c>
      <c r="FI141" t="s">
        <v>177</v>
      </c>
      <c r="FJ141">
        <v>2621</v>
      </c>
      <c r="FK141" t="s">
        <v>186</v>
      </c>
      <c r="FL141" t="s">
        <v>172</v>
      </c>
      <c r="FM141" t="s">
        <v>177</v>
      </c>
      <c r="FN141" t="s">
        <v>177</v>
      </c>
      <c r="FO141" t="s">
        <v>774</v>
      </c>
      <c r="FP141" t="s">
        <v>775</v>
      </c>
    </row>
    <row r="142" spans="1:172" x14ac:dyDescent="0.2">
      <c r="A142" s="1">
        <v>141</v>
      </c>
      <c r="B142" t="s">
        <v>776</v>
      </c>
      <c r="C142" t="s">
        <v>172</v>
      </c>
      <c r="E142" t="s">
        <v>172</v>
      </c>
      <c r="F142" t="s">
        <v>173</v>
      </c>
      <c r="G142" t="s">
        <v>175</v>
      </c>
      <c r="H142" t="s">
        <v>175</v>
      </c>
      <c r="I142" t="s">
        <v>192</v>
      </c>
      <c r="J142" t="s">
        <v>172</v>
      </c>
      <c r="K142" t="s">
        <v>172</v>
      </c>
      <c r="L142" t="s">
        <v>173</v>
      </c>
      <c r="M142" t="s">
        <v>173</v>
      </c>
      <c r="O142" t="s">
        <v>173</v>
      </c>
      <c r="Q142" t="s">
        <v>173</v>
      </c>
      <c r="S142" t="s">
        <v>173</v>
      </c>
      <c r="T142" t="s">
        <v>173</v>
      </c>
      <c r="U142" t="s">
        <v>193</v>
      </c>
      <c r="V142" t="s">
        <v>175</v>
      </c>
      <c r="W142" t="s">
        <v>177</v>
      </c>
      <c r="X142" t="s">
        <v>173</v>
      </c>
      <c r="Z142" t="s">
        <v>177</v>
      </c>
      <c r="AA142" t="s">
        <v>173</v>
      </c>
      <c r="AC142" t="s">
        <v>177</v>
      </c>
      <c r="AD142" t="s">
        <v>173</v>
      </c>
      <c r="AF142" t="s">
        <v>177</v>
      </c>
      <c r="AG142" t="s">
        <v>173</v>
      </c>
      <c r="AI142" t="s">
        <v>177</v>
      </c>
      <c r="AJ142" t="s">
        <v>173</v>
      </c>
      <c r="AL142">
        <v>100</v>
      </c>
      <c r="AM142" t="s">
        <v>172</v>
      </c>
      <c r="AN142" t="s">
        <v>172</v>
      </c>
      <c r="AO142" t="s">
        <v>195</v>
      </c>
      <c r="AP142">
        <v>6</v>
      </c>
      <c r="AQ142" t="s">
        <v>196</v>
      </c>
      <c r="AR142" t="s">
        <v>173</v>
      </c>
      <c r="AS142" t="s">
        <v>172</v>
      </c>
      <c r="AT142" t="s">
        <v>172</v>
      </c>
      <c r="AU142" t="s">
        <v>172</v>
      </c>
      <c r="AW142">
        <v>33</v>
      </c>
      <c r="AX142" t="s">
        <v>173</v>
      </c>
      <c r="AZ142" t="s">
        <v>173</v>
      </c>
      <c r="BB142" t="s">
        <v>177</v>
      </c>
      <c r="BC142">
        <v>60.54</v>
      </c>
      <c r="BD142" t="s">
        <v>177</v>
      </c>
      <c r="BE142">
        <v>10675</v>
      </c>
      <c r="BF142" t="s">
        <v>172</v>
      </c>
      <c r="BG142" t="s">
        <v>172</v>
      </c>
      <c r="BH142" t="s">
        <v>173</v>
      </c>
      <c r="BI142" t="s">
        <v>777</v>
      </c>
      <c r="BJ142" t="s">
        <v>778</v>
      </c>
      <c r="BK142" t="s">
        <v>177</v>
      </c>
      <c r="BL142">
        <v>0</v>
      </c>
      <c r="BM142" t="s">
        <v>173</v>
      </c>
      <c r="BN142" t="s">
        <v>311</v>
      </c>
      <c r="BO142" t="s">
        <v>185</v>
      </c>
      <c r="BQ142">
        <v>0</v>
      </c>
      <c r="BR142">
        <v>20</v>
      </c>
      <c r="BS142">
        <v>0</v>
      </c>
      <c r="BT142">
        <v>0</v>
      </c>
      <c r="BU142">
        <v>3005</v>
      </c>
      <c r="BV142">
        <v>3075</v>
      </c>
      <c r="BW142">
        <v>3170</v>
      </c>
      <c r="BX142">
        <v>3191</v>
      </c>
      <c r="BY142">
        <v>3223</v>
      </c>
      <c r="BZ142">
        <v>3490</v>
      </c>
      <c r="CA142" t="s">
        <v>173</v>
      </c>
      <c r="CB142">
        <v>0</v>
      </c>
      <c r="CC142">
        <v>0</v>
      </c>
      <c r="CD142">
        <v>5</v>
      </c>
      <c r="CE142">
        <v>0</v>
      </c>
      <c r="CF142">
        <v>0</v>
      </c>
      <c r="CG142">
        <v>5</v>
      </c>
      <c r="CH142">
        <v>0</v>
      </c>
      <c r="CI142">
        <v>0</v>
      </c>
      <c r="CJ142">
        <v>5</v>
      </c>
      <c r="CK142">
        <v>0</v>
      </c>
      <c r="CL142">
        <v>0</v>
      </c>
      <c r="CM142">
        <v>5</v>
      </c>
      <c r="CN142">
        <v>0</v>
      </c>
      <c r="CO142">
        <v>0</v>
      </c>
      <c r="CP142">
        <v>6</v>
      </c>
      <c r="CQ142">
        <v>0</v>
      </c>
      <c r="CR142">
        <v>0</v>
      </c>
      <c r="CS142">
        <v>6</v>
      </c>
      <c r="CT142">
        <v>0</v>
      </c>
      <c r="CU142">
        <v>0</v>
      </c>
      <c r="CV142">
        <v>6</v>
      </c>
      <c r="CW142">
        <v>0</v>
      </c>
      <c r="CX142">
        <v>0</v>
      </c>
      <c r="CY142">
        <v>6</v>
      </c>
      <c r="CZ142">
        <v>0</v>
      </c>
      <c r="DA142">
        <v>0</v>
      </c>
      <c r="DB142">
        <v>6</v>
      </c>
      <c r="DC142">
        <v>0</v>
      </c>
      <c r="DD142">
        <v>0</v>
      </c>
      <c r="DE142">
        <v>6</v>
      </c>
      <c r="DF142">
        <v>0</v>
      </c>
      <c r="DG142">
        <v>0</v>
      </c>
      <c r="DH142">
        <v>6</v>
      </c>
      <c r="DI142">
        <v>0</v>
      </c>
      <c r="DJ142">
        <v>0</v>
      </c>
      <c r="DK142">
        <v>6</v>
      </c>
      <c r="DL142">
        <v>20</v>
      </c>
      <c r="DM142" t="s">
        <v>172</v>
      </c>
      <c r="DO142" t="s">
        <v>177</v>
      </c>
      <c r="DP142" t="s">
        <v>173</v>
      </c>
      <c r="DQ142" t="s">
        <v>173</v>
      </c>
      <c r="DR142">
        <v>1</v>
      </c>
      <c r="DS142">
        <v>0</v>
      </c>
      <c r="DT142">
        <v>0</v>
      </c>
      <c r="DU142">
        <v>0</v>
      </c>
      <c r="DV142">
        <v>0</v>
      </c>
      <c r="DW142">
        <v>0</v>
      </c>
      <c r="DX142">
        <v>0</v>
      </c>
      <c r="DY142">
        <v>0</v>
      </c>
      <c r="DZ142">
        <v>0</v>
      </c>
      <c r="EA142">
        <v>0</v>
      </c>
      <c r="EB142">
        <v>0</v>
      </c>
      <c r="EC142">
        <v>0</v>
      </c>
      <c r="ED142">
        <v>0</v>
      </c>
      <c r="EE142">
        <v>0</v>
      </c>
      <c r="EF142">
        <v>0</v>
      </c>
      <c r="EG142">
        <v>0</v>
      </c>
      <c r="EH142">
        <v>0</v>
      </c>
      <c r="EI142" t="s">
        <v>173</v>
      </c>
      <c r="EJ142">
        <v>95.97</v>
      </c>
      <c r="EK142" t="s">
        <v>173</v>
      </c>
      <c r="EM142" t="s">
        <v>177</v>
      </c>
      <c r="EN142">
        <v>0</v>
      </c>
      <c r="EO142">
        <v>204</v>
      </c>
      <c r="EP142">
        <v>204</v>
      </c>
      <c r="EQ142">
        <v>0</v>
      </c>
      <c r="ER142">
        <v>0</v>
      </c>
      <c r="ES142">
        <v>0</v>
      </c>
      <c r="ET142">
        <v>0</v>
      </c>
      <c r="EU142">
        <v>0</v>
      </c>
      <c r="EV142">
        <v>0</v>
      </c>
      <c r="EW142">
        <v>4</v>
      </c>
      <c r="EX142" t="s">
        <v>172</v>
      </c>
      <c r="EY142" t="s">
        <v>173</v>
      </c>
      <c r="EZ142">
        <v>20</v>
      </c>
      <c r="FA142">
        <v>40</v>
      </c>
      <c r="FB142" t="s">
        <v>177</v>
      </c>
      <c r="FC142">
        <v>8</v>
      </c>
      <c r="FD142">
        <v>18.45</v>
      </c>
      <c r="FE142" t="s">
        <v>173</v>
      </c>
      <c r="FG142" t="s">
        <v>173</v>
      </c>
      <c r="FI142" t="s">
        <v>177</v>
      </c>
      <c r="FJ142">
        <v>3000</v>
      </c>
      <c r="FK142" t="s">
        <v>186</v>
      </c>
      <c r="FL142" t="s">
        <v>172</v>
      </c>
      <c r="FM142" t="s">
        <v>177</v>
      </c>
      <c r="FN142" t="s">
        <v>177</v>
      </c>
      <c r="FO142" t="s">
        <v>779</v>
      </c>
      <c r="FP142" t="s">
        <v>780</v>
      </c>
    </row>
    <row r="143" spans="1:172" x14ac:dyDescent="0.2">
      <c r="A143" s="1">
        <v>142</v>
      </c>
      <c r="B143" t="s">
        <v>781</v>
      </c>
      <c r="C143" t="s">
        <v>172</v>
      </c>
      <c r="E143" t="s">
        <v>172</v>
      </c>
      <c r="F143" t="s">
        <v>173</v>
      </c>
      <c r="G143" t="s">
        <v>175</v>
      </c>
      <c r="H143" t="s">
        <v>201</v>
      </c>
      <c r="I143" t="s">
        <v>192</v>
      </c>
      <c r="J143" t="s">
        <v>173</v>
      </c>
      <c r="K143" t="s">
        <v>172</v>
      </c>
      <c r="L143" t="s">
        <v>172</v>
      </c>
      <c r="M143" t="s">
        <v>177</v>
      </c>
      <c r="N143">
        <v>95</v>
      </c>
      <c r="O143" t="s">
        <v>177</v>
      </c>
      <c r="P143">
        <v>95</v>
      </c>
      <c r="Q143" t="s">
        <v>177</v>
      </c>
      <c r="R143">
        <v>91</v>
      </c>
      <c r="S143" t="s">
        <v>173</v>
      </c>
      <c r="T143" t="s">
        <v>173</v>
      </c>
      <c r="U143" t="s">
        <v>193</v>
      </c>
      <c r="V143" t="s">
        <v>206</v>
      </c>
      <c r="W143" t="s">
        <v>177</v>
      </c>
      <c r="X143" t="s">
        <v>177</v>
      </c>
      <c r="Y143">
        <v>12</v>
      </c>
      <c r="Z143" t="s">
        <v>177</v>
      </c>
      <c r="AA143" t="s">
        <v>177</v>
      </c>
      <c r="AB143">
        <v>10</v>
      </c>
      <c r="AC143" t="s">
        <v>177</v>
      </c>
      <c r="AD143" t="s">
        <v>177</v>
      </c>
      <c r="AE143">
        <v>70</v>
      </c>
      <c r="AF143" t="s">
        <v>177</v>
      </c>
      <c r="AG143" t="s">
        <v>177</v>
      </c>
      <c r="AH143">
        <v>11</v>
      </c>
      <c r="AI143" t="s">
        <v>177</v>
      </c>
      <c r="AJ143" t="s">
        <v>177</v>
      </c>
      <c r="AK143">
        <v>5</v>
      </c>
      <c r="AL143">
        <v>8</v>
      </c>
      <c r="AM143" t="s">
        <v>172</v>
      </c>
      <c r="AN143" t="s">
        <v>172</v>
      </c>
      <c r="AO143" t="s">
        <v>195</v>
      </c>
      <c r="AP143">
        <v>8</v>
      </c>
      <c r="AQ143" t="s">
        <v>181</v>
      </c>
      <c r="AR143" t="s">
        <v>173</v>
      </c>
      <c r="AS143" t="s">
        <v>172</v>
      </c>
      <c r="AT143" t="s">
        <v>172</v>
      </c>
      <c r="AU143" t="s">
        <v>172</v>
      </c>
      <c r="AW143">
        <v>44</v>
      </c>
      <c r="AX143" t="s">
        <v>177</v>
      </c>
      <c r="AY143">
        <v>281</v>
      </c>
      <c r="AZ143" t="s">
        <v>177</v>
      </c>
      <c r="BA143">
        <v>281</v>
      </c>
      <c r="BB143" t="s">
        <v>177</v>
      </c>
      <c r="BC143">
        <v>94</v>
      </c>
      <c r="BD143" t="s">
        <v>177</v>
      </c>
      <c r="BE143">
        <v>40000</v>
      </c>
      <c r="BF143" t="s">
        <v>172</v>
      </c>
      <c r="BG143" t="s">
        <v>172</v>
      </c>
      <c r="BH143" t="s">
        <v>173</v>
      </c>
      <c r="BI143" t="s">
        <v>782</v>
      </c>
      <c r="BJ143" t="s">
        <v>783</v>
      </c>
      <c r="BK143" t="s">
        <v>173</v>
      </c>
      <c r="BM143" t="s">
        <v>173</v>
      </c>
      <c r="BN143" t="s">
        <v>184</v>
      </c>
      <c r="BO143" t="s">
        <v>185</v>
      </c>
      <c r="BQ143">
        <v>0</v>
      </c>
      <c r="BR143">
        <v>0</v>
      </c>
      <c r="BS143">
        <v>0</v>
      </c>
      <c r="BT143">
        <v>810</v>
      </c>
      <c r="BU143">
        <v>707</v>
      </c>
      <c r="BV143">
        <v>741</v>
      </c>
      <c r="BW143">
        <v>829</v>
      </c>
      <c r="BX143">
        <v>756</v>
      </c>
      <c r="BY143">
        <v>759</v>
      </c>
      <c r="BZ143">
        <v>3010</v>
      </c>
      <c r="CA143" t="s">
        <v>173</v>
      </c>
      <c r="CB143">
        <v>0</v>
      </c>
      <c r="CC143">
        <v>0</v>
      </c>
      <c r="CD143">
        <v>5</v>
      </c>
      <c r="CE143">
        <v>0</v>
      </c>
      <c r="CF143">
        <v>0</v>
      </c>
      <c r="CG143">
        <v>8</v>
      </c>
      <c r="CH143">
        <v>0</v>
      </c>
      <c r="CI143">
        <v>0</v>
      </c>
      <c r="CJ143">
        <v>8</v>
      </c>
      <c r="CK143">
        <v>0</v>
      </c>
      <c r="CL143">
        <v>0</v>
      </c>
      <c r="CM143">
        <v>8</v>
      </c>
      <c r="CN143">
        <v>0</v>
      </c>
      <c r="CO143">
        <v>0</v>
      </c>
      <c r="CP143">
        <v>8</v>
      </c>
      <c r="CQ143">
        <v>0</v>
      </c>
      <c r="CR143">
        <v>0</v>
      </c>
      <c r="CS143">
        <v>8</v>
      </c>
      <c r="CT143">
        <v>0</v>
      </c>
      <c r="CU143">
        <v>0</v>
      </c>
      <c r="CV143">
        <v>8</v>
      </c>
      <c r="CW143">
        <v>0</v>
      </c>
      <c r="CX143">
        <v>0</v>
      </c>
      <c r="CY143">
        <v>8</v>
      </c>
      <c r="CZ143">
        <v>0</v>
      </c>
      <c r="DA143">
        <v>0</v>
      </c>
      <c r="DB143">
        <v>8</v>
      </c>
      <c r="DC143">
        <v>0</v>
      </c>
      <c r="DD143">
        <v>0</v>
      </c>
      <c r="DE143">
        <v>8</v>
      </c>
      <c r="DF143">
        <v>0</v>
      </c>
      <c r="DG143">
        <v>0</v>
      </c>
      <c r="DH143">
        <v>8</v>
      </c>
      <c r="DI143">
        <v>0</v>
      </c>
      <c r="DJ143">
        <v>0</v>
      </c>
      <c r="DK143">
        <v>6</v>
      </c>
      <c r="DL143">
        <v>0</v>
      </c>
      <c r="DM143" t="s">
        <v>172</v>
      </c>
      <c r="DO143" t="s">
        <v>177</v>
      </c>
      <c r="DP143" t="s">
        <v>173</v>
      </c>
      <c r="DQ143" t="s">
        <v>173</v>
      </c>
      <c r="DR143">
        <v>1</v>
      </c>
      <c r="DS143">
        <v>1</v>
      </c>
      <c r="DT143">
        <v>3650</v>
      </c>
      <c r="DU143">
        <v>1256</v>
      </c>
      <c r="DV143">
        <v>3650</v>
      </c>
      <c r="DW143">
        <v>389</v>
      </c>
      <c r="DX143">
        <v>15</v>
      </c>
      <c r="DY143">
        <v>15</v>
      </c>
      <c r="DZ143">
        <v>1</v>
      </c>
      <c r="EA143">
        <v>29</v>
      </c>
      <c r="EB143">
        <v>32</v>
      </c>
      <c r="EC143">
        <v>12</v>
      </c>
      <c r="ED143">
        <v>14</v>
      </c>
      <c r="EE143">
        <v>17</v>
      </c>
      <c r="EF143">
        <v>35</v>
      </c>
      <c r="EG143">
        <v>17</v>
      </c>
      <c r="EH143">
        <v>389</v>
      </c>
      <c r="EI143" t="s">
        <v>173</v>
      </c>
      <c r="EJ143">
        <v>100</v>
      </c>
      <c r="EK143" t="s">
        <v>177</v>
      </c>
      <c r="EL143">
        <v>4</v>
      </c>
      <c r="EM143" t="s">
        <v>173</v>
      </c>
      <c r="EO143">
        <v>281</v>
      </c>
      <c r="EP143">
        <v>281</v>
      </c>
      <c r="EQ143">
        <v>0</v>
      </c>
      <c r="ER143">
        <v>1</v>
      </c>
      <c r="ES143">
        <v>0</v>
      </c>
      <c r="ET143">
        <v>0</v>
      </c>
      <c r="EU143">
        <v>0</v>
      </c>
      <c r="EV143">
        <v>0</v>
      </c>
      <c r="EW143">
        <v>8</v>
      </c>
      <c r="EX143" t="s">
        <v>173</v>
      </c>
      <c r="EY143" t="s">
        <v>172</v>
      </c>
      <c r="FA143">
        <v>16896</v>
      </c>
      <c r="FB143" t="s">
        <v>177</v>
      </c>
      <c r="FC143">
        <v>1</v>
      </c>
      <c r="FD143">
        <v>26</v>
      </c>
      <c r="FE143" t="s">
        <v>177</v>
      </c>
      <c r="FF143">
        <v>510</v>
      </c>
      <c r="FG143" t="s">
        <v>177</v>
      </c>
      <c r="FH143">
        <v>1515</v>
      </c>
      <c r="FI143" t="s">
        <v>177</v>
      </c>
      <c r="FJ143">
        <v>315</v>
      </c>
      <c r="FK143" t="s">
        <v>186</v>
      </c>
      <c r="FL143" t="s">
        <v>172</v>
      </c>
      <c r="FM143" t="s">
        <v>177</v>
      </c>
      <c r="FN143" t="s">
        <v>177</v>
      </c>
      <c r="FO143" t="s">
        <v>784</v>
      </c>
      <c r="FP143" t="s">
        <v>785</v>
      </c>
    </row>
    <row r="144" spans="1:172" x14ac:dyDescent="0.2">
      <c r="A144" s="1">
        <v>143</v>
      </c>
      <c r="B144" t="s">
        <v>786</v>
      </c>
      <c r="C144" t="s">
        <v>173</v>
      </c>
      <c r="D144">
        <v>5</v>
      </c>
      <c r="E144" t="s">
        <v>173</v>
      </c>
      <c r="F144" t="s">
        <v>173</v>
      </c>
      <c r="G144" t="s">
        <v>190</v>
      </c>
      <c r="H144" t="s">
        <v>201</v>
      </c>
      <c r="I144" t="s">
        <v>192</v>
      </c>
      <c r="J144" t="s">
        <v>172</v>
      </c>
      <c r="K144" t="s">
        <v>172</v>
      </c>
      <c r="L144" t="s">
        <v>173</v>
      </c>
      <c r="M144" t="s">
        <v>177</v>
      </c>
      <c r="N144">
        <v>95</v>
      </c>
      <c r="O144" t="s">
        <v>177</v>
      </c>
      <c r="P144">
        <v>95</v>
      </c>
      <c r="Q144" t="s">
        <v>177</v>
      </c>
      <c r="R144">
        <v>80</v>
      </c>
      <c r="S144" t="s">
        <v>173</v>
      </c>
      <c r="T144" t="s">
        <v>173</v>
      </c>
      <c r="U144" t="s">
        <v>193</v>
      </c>
      <c r="V144" t="s">
        <v>194</v>
      </c>
      <c r="W144" t="s">
        <v>177</v>
      </c>
      <c r="X144" t="s">
        <v>177</v>
      </c>
      <c r="Y144">
        <v>8</v>
      </c>
      <c r="Z144" t="s">
        <v>177</v>
      </c>
      <c r="AA144" t="s">
        <v>177</v>
      </c>
      <c r="AB144">
        <v>8</v>
      </c>
      <c r="AC144" t="s">
        <v>177</v>
      </c>
      <c r="AD144" t="s">
        <v>177</v>
      </c>
      <c r="AE144">
        <v>95</v>
      </c>
      <c r="AF144" t="s">
        <v>177</v>
      </c>
      <c r="AG144" t="s">
        <v>177</v>
      </c>
      <c r="AH144">
        <v>8</v>
      </c>
      <c r="AI144" t="s">
        <v>177</v>
      </c>
      <c r="AJ144" t="s">
        <v>177</v>
      </c>
      <c r="AK144">
        <v>95</v>
      </c>
      <c r="AL144">
        <v>100</v>
      </c>
      <c r="AM144" t="s">
        <v>173</v>
      </c>
      <c r="AN144" t="s">
        <v>172</v>
      </c>
      <c r="AO144" t="s">
        <v>195</v>
      </c>
      <c r="AP144">
        <v>6</v>
      </c>
      <c r="AQ144" t="s">
        <v>196</v>
      </c>
      <c r="AR144" t="s">
        <v>173</v>
      </c>
      <c r="AS144" t="s">
        <v>172</v>
      </c>
      <c r="AT144" t="s">
        <v>172</v>
      </c>
      <c r="AU144" t="s">
        <v>172</v>
      </c>
      <c r="AW144">
        <v>30</v>
      </c>
      <c r="AX144" t="s">
        <v>177</v>
      </c>
      <c r="AY144">
        <v>160</v>
      </c>
      <c r="AZ144" t="s">
        <v>177</v>
      </c>
      <c r="BA144">
        <v>140</v>
      </c>
      <c r="BB144" t="s">
        <v>177</v>
      </c>
      <c r="BC144">
        <v>70</v>
      </c>
      <c r="BD144" t="s">
        <v>177</v>
      </c>
      <c r="BE144">
        <v>5483</v>
      </c>
      <c r="BF144" t="s">
        <v>173</v>
      </c>
      <c r="BG144" t="s">
        <v>172</v>
      </c>
      <c r="BH144" t="s">
        <v>172</v>
      </c>
      <c r="BK144" t="s">
        <v>177</v>
      </c>
      <c r="BL144">
        <v>30</v>
      </c>
      <c r="BM144" t="s">
        <v>173</v>
      </c>
      <c r="BN144" t="s">
        <v>184</v>
      </c>
      <c r="BO144" t="s">
        <v>185</v>
      </c>
      <c r="BQ144">
        <v>0</v>
      </c>
      <c r="BR144">
        <v>26</v>
      </c>
      <c r="BS144">
        <v>0</v>
      </c>
      <c r="BT144">
        <v>3607</v>
      </c>
      <c r="BU144">
        <v>2564</v>
      </c>
      <c r="BV144">
        <v>0</v>
      </c>
      <c r="BW144">
        <v>0</v>
      </c>
      <c r="BX144">
        <v>0</v>
      </c>
      <c r="BY144">
        <v>0</v>
      </c>
      <c r="BZ144">
        <v>0</v>
      </c>
      <c r="CA144" t="s">
        <v>173</v>
      </c>
      <c r="CB144">
        <v>0</v>
      </c>
      <c r="CC144">
        <v>0</v>
      </c>
      <c r="CD144">
        <v>6</v>
      </c>
      <c r="CE144">
        <v>0</v>
      </c>
      <c r="CF144">
        <v>0</v>
      </c>
      <c r="CG144">
        <v>6</v>
      </c>
      <c r="CH144">
        <v>0</v>
      </c>
      <c r="CI144">
        <v>0</v>
      </c>
      <c r="CJ144">
        <v>6</v>
      </c>
      <c r="CK144">
        <v>0</v>
      </c>
      <c r="CL144">
        <v>0</v>
      </c>
      <c r="CM144">
        <v>6</v>
      </c>
      <c r="CN144">
        <v>0</v>
      </c>
      <c r="CO144">
        <v>0</v>
      </c>
      <c r="CP144">
        <v>6</v>
      </c>
      <c r="CQ144">
        <v>0</v>
      </c>
      <c r="CR144">
        <v>0</v>
      </c>
      <c r="CS144">
        <v>6</v>
      </c>
      <c r="CT144">
        <v>0</v>
      </c>
      <c r="CU144">
        <v>0</v>
      </c>
      <c r="CV144">
        <v>6</v>
      </c>
      <c r="CW144">
        <v>0</v>
      </c>
      <c r="CX144">
        <v>0</v>
      </c>
      <c r="CY144">
        <v>6</v>
      </c>
      <c r="CZ144">
        <v>0</v>
      </c>
      <c r="DA144">
        <v>0</v>
      </c>
      <c r="DB144">
        <v>6</v>
      </c>
      <c r="DC144">
        <v>0</v>
      </c>
      <c r="DD144">
        <v>0</v>
      </c>
      <c r="DE144">
        <v>6</v>
      </c>
      <c r="DF144">
        <v>0</v>
      </c>
      <c r="DG144">
        <v>0</v>
      </c>
      <c r="DH144">
        <v>6</v>
      </c>
      <c r="DI144">
        <v>0</v>
      </c>
      <c r="DJ144">
        <v>0</v>
      </c>
      <c r="DK144">
        <v>6</v>
      </c>
      <c r="DL144">
        <v>10</v>
      </c>
      <c r="DM144" t="s">
        <v>172</v>
      </c>
      <c r="DO144" t="s">
        <v>177</v>
      </c>
      <c r="DP144" t="s">
        <v>173</v>
      </c>
      <c r="DQ144" t="s">
        <v>173</v>
      </c>
      <c r="DR144">
        <v>1</v>
      </c>
      <c r="DS144">
        <v>1</v>
      </c>
      <c r="DT144">
        <v>275</v>
      </c>
      <c r="DU144">
        <v>163</v>
      </c>
      <c r="DV144">
        <v>275</v>
      </c>
      <c r="DW144">
        <v>13</v>
      </c>
      <c r="DX144">
        <v>0</v>
      </c>
      <c r="DY144">
        <v>17</v>
      </c>
      <c r="DZ144">
        <v>1</v>
      </c>
      <c r="EA144">
        <v>1</v>
      </c>
      <c r="EB144">
        <v>0</v>
      </c>
      <c r="EC144">
        <v>1</v>
      </c>
      <c r="ED144">
        <v>12</v>
      </c>
      <c r="EE144">
        <v>0</v>
      </c>
      <c r="EF144">
        <v>0</v>
      </c>
      <c r="EG144">
        <v>2</v>
      </c>
      <c r="EH144">
        <v>0</v>
      </c>
      <c r="EI144" t="s">
        <v>173</v>
      </c>
      <c r="EJ144">
        <v>85</v>
      </c>
      <c r="EK144" t="s">
        <v>177</v>
      </c>
      <c r="EL144">
        <v>2</v>
      </c>
      <c r="EM144" t="s">
        <v>177</v>
      </c>
      <c r="EN144">
        <v>0</v>
      </c>
      <c r="EO144">
        <v>252</v>
      </c>
      <c r="EP144">
        <v>160</v>
      </c>
      <c r="EQ144">
        <v>1</v>
      </c>
      <c r="ER144">
        <v>0</v>
      </c>
      <c r="ES144">
        <v>0</v>
      </c>
      <c r="ET144">
        <v>0</v>
      </c>
      <c r="EU144">
        <v>0</v>
      </c>
      <c r="EV144">
        <v>0</v>
      </c>
      <c r="EW144">
        <v>0</v>
      </c>
      <c r="EX144" t="s">
        <v>173</v>
      </c>
      <c r="EY144" t="s">
        <v>173</v>
      </c>
      <c r="EZ144">
        <v>20</v>
      </c>
      <c r="FA144">
        <v>240</v>
      </c>
      <c r="FB144" t="s">
        <v>177</v>
      </c>
      <c r="FC144">
        <v>10</v>
      </c>
      <c r="FD144">
        <v>15.82</v>
      </c>
      <c r="FE144" t="s">
        <v>177</v>
      </c>
      <c r="FF144">
        <v>0</v>
      </c>
      <c r="FG144" t="s">
        <v>177</v>
      </c>
      <c r="FH144">
        <v>85</v>
      </c>
      <c r="FI144" t="s">
        <v>177</v>
      </c>
      <c r="FJ144">
        <v>2750</v>
      </c>
      <c r="FK144" t="s">
        <v>206</v>
      </c>
      <c r="FL144" t="s">
        <v>172</v>
      </c>
      <c r="FM144" t="s">
        <v>177</v>
      </c>
      <c r="FN144" t="s">
        <v>177</v>
      </c>
      <c r="FO144" t="s">
        <v>787</v>
      </c>
      <c r="FP144" t="s">
        <v>788</v>
      </c>
    </row>
    <row r="145" spans="1:172" x14ac:dyDescent="0.2">
      <c r="A145" s="1">
        <v>144</v>
      </c>
      <c r="B145" t="s">
        <v>789</v>
      </c>
      <c r="C145" t="s">
        <v>172</v>
      </c>
      <c r="E145" t="s">
        <v>172</v>
      </c>
      <c r="F145" t="s">
        <v>173</v>
      </c>
      <c r="G145" t="s">
        <v>175</v>
      </c>
      <c r="H145" t="s">
        <v>175</v>
      </c>
      <c r="I145" t="s">
        <v>192</v>
      </c>
      <c r="J145" t="s">
        <v>172</v>
      </c>
      <c r="K145" t="s">
        <v>172</v>
      </c>
      <c r="L145" t="s">
        <v>172</v>
      </c>
      <c r="M145" t="s">
        <v>177</v>
      </c>
      <c r="N145">
        <v>86.58</v>
      </c>
      <c r="O145" t="s">
        <v>177</v>
      </c>
      <c r="P145">
        <v>86</v>
      </c>
      <c r="Q145" t="s">
        <v>173</v>
      </c>
      <c r="S145" t="s">
        <v>173</v>
      </c>
      <c r="T145" t="s">
        <v>173</v>
      </c>
      <c r="U145" t="s">
        <v>175</v>
      </c>
      <c r="V145" t="s">
        <v>194</v>
      </c>
      <c r="W145" t="s">
        <v>177</v>
      </c>
      <c r="X145" t="s">
        <v>177</v>
      </c>
      <c r="Y145">
        <v>1</v>
      </c>
      <c r="Z145" t="s">
        <v>177</v>
      </c>
      <c r="AA145" t="s">
        <v>177</v>
      </c>
      <c r="AB145">
        <v>1</v>
      </c>
      <c r="AC145" t="s">
        <v>177</v>
      </c>
      <c r="AD145" t="s">
        <v>177</v>
      </c>
      <c r="AE145">
        <v>80</v>
      </c>
      <c r="AF145" t="s">
        <v>177</v>
      </c>
      <c r="AG145" t="s">
        <v>177</v>
      </c>
      <c r="AH145">
        <v>1</v>
      </c>
      <c r="AI145" t="s">
        <v>177</v>
      </c>
      <c r="AJ145" t="s">
        <v>177</v>
      </c>
      <c r="AK145">
        <v>80</v>
      </c>
      <c r="AL145">
        <v>5</v>
      </c>
      <c r="AM145" t="s">
        <v>172</v>
      </c>
      <c r="AN145" t="s">
        <v>172</v>
      </c>
      <c r="AO145" t="s">
        <v>195</v>
      </c>
      <c r="AP145">
        <v>5</v>
      </c>
      <c r="AQ145" t="s">
        <v>790</v>
      </c>
      <c r="AR145" t="s">
        <v>172</v>
      </c>
      <c r="AS145" t="s">
        <v>173</v>
      </c>
      <c r="AT145" t="s">
        <v>172</v>
      </c>
      <c r="AU145" t="s">
        <v>172</v>
      </c>
      <c r="AW145">
        <v>29</v>
      </c>
      <c r="AX145" t="s">
        <v>173</v>
      </c>
      <c r="AZ145" t="s">
        <v>173</v>
      </c>
      <c r="BB145" t="s">
        <v>177</v>
      </c>
      <c r="BC145">
        <v>100</v>
      </c>
      <c r="BD145" t="s">
        <v>173</v>
      </c>
      <c r="BF145" t="s">
        <v>172</v>
      </c>
      <c r="BG145" t="s">
        <v>172</v>
      </c>
      <c r="BH145" t="s">
        <v>173</v>
      </c>
      <c r="BI145" t="s">
        <v>791</v>
      </c>
      <c r="BJ145" t="s">
        <v>792</v>
      </c>
      <c r="BK145" t="s">
        <v>177</v>
      </c>
      <c r="BL145">
        <v>3</v>
      </c>
      <c r="BM145" t="s">
        <v>173</v>
      </c>
      <c r="BN145" t="s">
        <v>184</v>
      </c>
      <c r="BO145" t="s">
        <v>185</v>
      </c>
      <c r="BQ145">
        <v>0</v>
      </c>
      <c r="BR145">
        <v>0</v>
      </c>
      <c r="BS145">
        <v>0</v>
      </c>
      <c r="BT145">
        <v>0</v>
      </c>
      <c r="BU145">
        <v>0</v>
      </c>
      <c r="BV145">
        <v>0</v>
      </c>
      <c r="BW145">
        <v>0</v>
      </c>
      <c r="BX145">
        <v>0</v>
      </c>
      <c r="BY145">
        <v>0</v>
      </c>
      <c r="BZ145">
        <v>0</v>
      </c>
      <c r="CA145" t="s">
        <v>172</v>
      </c>
      <c r="CB145">
        <v>0</v>
      </c>
      <c r="CC145">
        <v>0</v>
      </c>
      <c r="CD145">
        <v>5</v>
      </c>
      <c r="CE145">
        <v>0</v>
      </c>
      <c r="CF145">
        <v>0</v>
      </c>
      <c r="CG145">
        <v>5</v>
      </c>
      <c r="CH145">
        <v>0</v>
      </c>
      <c r="CI145">
        <v>0</v>
      </c>
      <c r="CJ145">
        <v>5</v>
      </c>
      <c r="CK145">
        <v>0</v>
      </c>
      <c r="CL145">
        <v>0</v>
      </c>
      <c r="CM145">
        <v>5</v>
      </c>
      <c r="CN145">
        <v>0</v>
      </c>
      <c r="CO145">
        <v>0</v>
      </c>
      <c r="CP145">
        <v>5</v>
      </c>
      <c r="CQ145">
        <v>0</v>
      </c>
      <c r="CR145">
        <v>0</v>
      </c>
      <c r="CS145">
        <v>5</v>
      </c>
      <c r="CT145">
        <v>0</v>
      </c>
      <c r="CU145">
        <v>0</v>
      </c>
      <c r="CV145">
        <v>5</v>
      </c>
      <c r="CW145">
        <v>0</v>
      </c>
      <c r="CX145">
        <v>0</v>
      </c>
      <c r="CY145">
        <v>5</v>
      </c>
      <c r="CZ145">
        <v>0</v>
      </c>
      <c r="DA145">
        <v>0</v>
      </c>
      <c r="DB145">
        <v>5</v>
      </c>
      <c r="DC145">
        <v>0</v>
      </c>
      <c r="DD145">
        <v>0</v>
      </c>
      <c r="DE145">
        <v>5</v>
      </c>
      <c r="DF145">
        <v>0</v>
      </c>
      <c r="DG145">
        <v>0</v>
      </c>
      <c r="DH145">
        <v>5</v>
      </c>
      <c r="DI145">
        <v>0</v>
      </c>
      <c r="DJ145">
        <v>0</v>
      </c>
      <c r="DK145">
        <v>5</v>
      </c>
      <c r="DL145">
        <v>15</v>
      </c>
      <c r="DM145" t="s">
        <v>172</v>
      </c>
      <c r="DO145" t="s">
        <v>177</v>
      </c>
      <c r="DP145" t="s">
        <v>173</v>
      </c>
      <c r="DQ145" t="s">
        <v>173</v>
      </c>
      <c r="DR145">
        <v>1</v>
      </c>
      <c r="DS145">
        <v>1</v>
      </c>
      <c r="DT145">
        <v>0</v>
      </c>
      <c r="DU145">
        <v>0</v>
      </c>
      <c r="DV145">
        <v>0</v>
      </c>
      <c r="DW145">
        <v>0</v>
      </c>
      <c r="DX145">
        <v>0</v>
      </c>
      <c r="DY145">
        <v>0</v>
      </c>
      <c r="DZ145">
        <v>0</v>
      </c>
      <c r="EA145">
        <v>0</v>
      </c>
      <c r="EB145">
        <v>0</v>
      </c>
      <c r="EC145">
        <v>0</v>
      </c>
      <c r="ED145">
        <v>0</v>
      </c>
      <c r="EE145">
        <v>0</v>
      </c>
      <c r="EF145">
        <v>0</v>
      </c>
      <c r="EG145">
        <v>0</v>
      </c>
      <c r="EH145">
        <v>0</v>
      </c>
      <c r="EI145" t="s">
        <v>173</v>
      </c>
      <c r="EJ145">
        <v>55.2</v>
      </c>
      <c r="EK145" t="s">
        <v>177</v>
      </c>
      <c r="EL145">
        <v>5</v>
      </c>
      <c r="EM145" t="s">
        <v>177</v>
      </c>
      <c r="EN145">
        <v>1</v>
      </c>
      <c r="EO145">
        <v>0</v>
      </c>
      <c r="EP145">
        <v>0</v>
      </c>
      <c r="EQ145">
        <v>0</v>
      </c>
      <c r="ER145">
        <v>0</v>
      </c>
      <c r="ES145">
        <v>0</v>
      </c>
      <c r="ET145">
        <v>0</v>
      </c>
      <c r="EU145">
        <v>0</v>
      </c>
      <c r="EV145">
        <v>0</v>
      </c>
      <c r="EW145">
        <v>0</v>
      </c>
      <c r="EX145" t="s">
        <v>172</v>
      </c>
      <c r="EY145" t="s">
        <v>172</v>
      </c>
      <c r="FA145">
        <v>120</v>
      </c>
      <c r="FB145" t="s">
        <v>177</v>
      </c>
      <c r="FC145">
        <v>7</v>
      </c>
      <c r="FD145">
        <v>0</v>
      </c>
      <c r="FE145" t="s">
        <v>173</v>
      </c>
      <c r="FG145" t="s">
        <v>173</v>
      </c>
      <c r="FI145" t="s">
        <v>177</v>
      </c>
      <c r="FJ145">
        <v>1175</v>
      </c>
      <c r="FK145" t="s">
        <v>206</v>
      </c>
      <c r="FL145" t="s">
        <v>172</v>
      </c>
      <c r="FM145" t="s">
        <v>177</v>
      </c>
      <c r="FN145" t="s">
        <v>177</v>
      </c>
      <c r="FO145" t="s">
        <v>793</v>
      </c>
      <c r="FP145" t="s">
        <v>794</v>
      </c>
    </row>
    <row r="146" spans="1:172" x14ac:dyDescent="0.2">
      <c r="A146" s="1">
        <v>145</v>
      </c>
      <c r="B146" t="s">
        <v>795</v>
      </c>
      <c r="C146" t="s">
        <v>173</v>
      </c>
      <c r="D146">
        <v>45</v>
      </c>
      <c r="E146" t="s">
        <v>173</v>
      </c>
      <c r="F146" t="s">
        <v>173</v>
      </c>
      <c r="G146" t="s">
        <v>190</v>
      </c>
      <c r="H146" t="s">
        <v>191</v>
      </c>
      <c r="I146" t="s">
        <v>192</v>
      </c>
      <c r="J146" t="s">
        <v>172</v>
      </c>
      <c r="K146" t="s">
        <v>172</v>
      </c>
      <c r="L146" t="s">
        <v>173</v>
      </c>
      <c r="M146" t="s">
        <v>177</v>
      </c>
      <c r="N146">
        <v>100</v>
      </c>
      <c r="O146" t="s">
        <v>177</v>
      </c>
      <c r="P146">
        <v>100</v>
      </c>
      <c r="Q146" t="s">
        <v>177</v>
      </c>
      <c r="R146">
        <v>100</v>
      </c>
      <c r="S146" t="s">
        <v>173</v>
      </c>
      <c r="T146" t="s">
        <v>173</v>
      </c>
      <c r="U146" t="s">
        <v>193</v>
      </c>
      <c r="V146" t="s">
        <v>194</v>
      </c>
      <c r="W146" t="s">
        <v>177</v>
      </c>
      <c r="X146" t="s">
        <v>177</v>
      </c>
      <c r="Y146">
        <v>1</v>
      </c>
      <c r="Z146" t="s">
        <v>177</v>
      </c>
      <c r="AA146" t="s">
        <v>177</v>
      </c>
      <c r="AB146">
        <v>1</v>
      </c>
      <c r="AC146" t="s">
        <v>177</v>
      </c>
      <c r="AD146" t="s">
        <v>177</v>
      </c>
      <c r="AE146">
        <v>100</v>
      </c>
      <c r="AF146" t="s">
        <v>177</v>
      </c>
      <c r="AG146" t="s">
        <v>177</v>
      </c>
      <c r="AH146">
        <v>1</v>
      </c>
      <c r="AI146" t="s">
        <v>177</v>
      </c>
      <c r="AJ146" t="s">
        <v>177</v>
      </c>
      <c r="AK146">
        <v>100</v>
      </c>
      <c r="AL146">
        <v>100</v>
      </c>
      <c r="AM146" t="s">
        <v>173</v>
      </c>
      <c r="AN146" t="s">
        <v>172</v>
      </c>
      <c r="AO146" t="s">
        <v>195</v>
      </c>
      <c r="AP146">
        <v>6</v>
      </c>
      <c r="AQ146" t="s">
        <v>196</v>
      </c>
      <c r="AR146" t="s">
        <v>173</v>
      </c>
      <c r="AS146" t="s">
        <v>172</v>
      </c>
      <c r="AT146" t="s">
        <v>172</v>
      </c>
      <c r="AU146" t="s">
        <v>172</v>
      </c>
      <c r="AW146">
        <v>41</v>
      </c>
      <c r="AX146" t="s">
        <v>177</v>
      </c>
      <c r="AY146">
        <v>8</v>
      </c>
      <c r="AZ146" t="s">
        <v>177</v>
      </c>
      <c r="BA146">
        <v>7</v>
      </c>
      <c r="BB146" t="s">
        <v>177</v>
      </c>
      <c r="BC146">
        <v>100</v>
      </c>
      <c r="BD146" t="s">
        <v>177</v>
      </c>
      <c r="BE146">
        <v>10860</v>
      </c>
      <c r="BF146" t="s">
        <v>172</v>
      </c>
      <c r="BG146" t="s">
        <v>172</v>
      </c>
      <c r="BH146" t="s">
        <v>173</v>
      </c>
      <c r="BI146" t="s">
        <v>796</v>
      </c>
      <c r="BJ146" t="s">
        <v>797</v>
      </c>
      <c r="BK146" t="s">
        <v>177</v>
      </c>
      <c r="BL146">
        <v>45</v>
      </c>
      <c r="BM146" t="s">
        <v>173</v>
      </c>
      <c r="BN146" t="s">
        <v>204</v>
      </c>
      <c r="BO146" t="s">
        <v>197</v>
      </c>
      <c r="BQ146">
        <v>240</v>
      </c>
      <c r="BR146">
        <v>1</v>
      </c>
      <c r="BS146">
        <v>0</v>
      </c>
      <c r="BT146">
        <v>5452</v>
      </c>
      <c r="BU146">
        <v>5462</v>
      </c>
      <c r="BV146">
        <v>5462</v>
      </c>
      <c r="BW146">
        <v>5462</v>
      </c>
      <c r="BX146">
        <v>5866</v>
      </c>
      <c r="BY146">
        <v>6090</v>
      </c>
      <c r="BZ146">
        <v>5280</v>
      </c>
      <c r="CA146" t="s">
        <v>173</v>
      </c>
      <c r="CB146">
        <v>0</v>
      </c>
      <c r="CC146">
        <v>0</v>
      </c>
      <c r="CD146">
        <v>6</v>
      </c>
      <c r="CE146">
        <v>0</v>
      </c>
      <c r="CF146">
        <v>0</v>
      </c>
      <c r="CG146">
        <v>6</v>
      </c>
      <c r="CH146">
        <v>0</v>
      </c>
      <c r="CI146">
        <v>0</v>
      </c>
      <c r="CJ146">
        <v>6</v>
      </c>
      <c r="CK146">
        <v>0</v>
      </c>
      <c r="CL146">
        <v>0</v>
      </c>
      <c r="CM146">
        <v>6</v>
      </c>
      <c r="CN146">
        <v>0</v>
      </c>
      <c r="CO146">
        <v>0</v>
      </c>
      <c r="CP146">
        <v>6</v>
      </c>
      <c r="CQ146">
        <v>0</v>
      </c>
      <c r="CR146">
        <v>0</v>
      </c>
      <c r="CS146">
        <v>6</v>
      </c>
      <c r="CT146">
        <v>0</v>
      </c>
      <c r="CU146">
        <v>0</v>
      </c>
      <c r="CV146">
        <v>6</v>
      </c>
      <c r="CW146">
        <v>0</v>
      </c>
      <c r="CX146">
        <v>0</v>
      </c>
      <c r="CY146">
        <v>6</v>
      </c>
      <c r="CZ146">
        <v>0</v>
      </c>
      <c r="DA146">
        <v>0</v>
      </c>
      <c r="DB146">
        <v>6</v>
      </c>
      <c r="DC146">
        <v>0</v>
      </c>
      <c r="DD146">
        <v>0</v>
      </c>
      <c r="DE146">
        <v>6</v>
      </c>
      <c r="DF146">
        <v>0</v>
      </c>
      <c r="DG146">
        <v>0</v>
      </c>
      <c r="DH146">
        <v>6</v>
      </c>
      <c r="DI146">
        <v>0</v>
      </c>
      <c r="DJ146">
        <v>0</v>
      </c>
      <c r="DK146">
        <v>6</v>
      </c>
      <c r="DL146">
        <v>40</v>
      </c>
      <c r="DM146" t="s">
        <v>172</v>
      </c>
      <c r="DO146" t="s">
        <v>177</v>
      </c>
      <c r="DP146" t="s">
        <v>173</v>
      </c>
      <c r="DQ146" t="s">
        <v>173</v>
      </c>
      <c r="DR146">
        <v>7</v>
      </c>
      <c r="DS146">
        <v>1</v>
      </c>
      <c r="DT146">
        <v>360</v>
      </c>
      <c r="DU146">
        <v>93</v>
      </c>
      <c r="DV146">
        <v>332</v>
      </c>
      <c r="DW146">
        <v>21</v>
      </c>
      <c r="DX146">
        <v>2</v>
      </c>
      <c r="DY146">
        <v>42</v>
      </c>
      <c r="DZ146">
        <v>0</v>
      </c>
      <c r="EA146">
        <v>56</v>
      </c>
      <c r="EB146">
        <v>0</v>
      </c>
      <c r="EC146">
        <v>11</v>
      </c>
      <c r="ED146">
        <v>13</v>
      </c>
      <c r="EE146">
        <v>1</v>
      </c>
      <c r="EF146">
        <v>34</v>
      </c>
      <c r="EG146">
        <v>0</v>
      </c>
      <c r="EH146">
        <v>47</v>
      </c>
      <c r="EI146" t="s">
        <v>173</v>
      </c>
      <c r="EJ146">
        <v>100</v>
      </c>
      <c r="EK146" t="s">
        <v>177</v>
      </c>
      <c r="EL146">
        <v>6</v>
      </c>
      <c r="EM146" t="s">
        <v>177</v>
      </c>
      <c r="EN146">
        <v>0</v>
      </c>
      <c r="EO146">
        <v>402</v>
      </c>
      <c r="EP146">
        <v>201</v>
      </c>
      <c r="EQ146">
        <v>0</v>
      </c>
      <c r="ER146">
        <v>0</v>
      </c>
      <c r="ES146">
        <v>0</v>
      </c>
      <c r="ET146">
        <v>0</v>
      </c>
      <c r="EU146">
        <v>0</v>
      </c>
      <c r="EV146">
        <v>0</v>
      </c>
      <c r="EW146">
        <v>6</v>
      </c>
      <c r="EX146" t="s">
        <v>173</v>
      </c>
      <c r="EY146" t="s">
        <v>173</v>
      </c>
      <c r="EZ146">
        <v>15</v>
      </c>
      <c r="FA146">
        <v>240</v>
      </c>
      <c r="FB146" t="s">
        <v>177</v>
      </c>
      <c r="FC146">
        <v>9</v>
      </c>
      <c r="FD146">
        <v>19.850000000000001</v>
      </c>
      <c r="FE146" t="s">
        <v>177</v>
      </c>
      <c r="FF146">
        <v>0</v>
      </c>
      <c r="FG146" t="s">
        <v>177</v>
      </c>
      <c r="FH146">
        <v>2588</v>
      </c>
      <c r="FI146" t="s">
        <v>177</v>
      </c>
      <c r="FJ146">
        <v>3070</v>
      </c>
      <c r="FK146" t="s">
        <v>186</v>
      </c>
      <c r="FL146" t="s">
        <v>172</v>
      </c>
      <c r="FM146" t="s">
        <v>177</v>
      </c>
      <c r="FN146" t="s">
        <v>177</v>
      </c>
      <c r="FO146" t="s">
        <v>798</v>
      </c>
      <c r="FP146" t="s">
        <v>799</v>
      </c>
    </row>
    <row r="147" spans="1:172" x14ac:dyDescent="0.2">
      <c r="A147" s="1">
        <v>146</v>
      </c>
      <c r="B147" t="s">
        <v>800</v>
      </c>
      <c r="C147" t="s">
        <v>173</v>
      </c>
      <c r="D147">
        <v>7</v>
      </c>
      <c r="E147" t="s">
        <v>173</v>
      </c>
      <c r="F147" t="s">
        <v>173</v>
      </c>
      <c r="G147" t="s">
        <v>175</v>
      </c>
      <c r="H147" t="s">
        <v>201</v>
      </c>
      <c r="I147" t="s">
        <v>176</v>
      </c>
      <c r="J147" t="s">
        <v>172</v>
      </c>
      <c r="K147" t="s">
        <v>172</v>
      </c>
      <c r="L147" t="s">
        <v>173</v>
      </c>
      <c r="M147" t="s">
        <v>177</v>
      </c>
      <c r="N147">
        <v>100</v>
      </c>
      <c r="O147" t="s">
        <v>177</v>
      </c>
      <c r="P147">
        <v>62.54</v>
      </c>
      <c r="Q147" t="s">
        <v>177</v>
      </c>
      <c r="R147">
        <v>100</v>
      </c>
      <c r="S147" t="s">
        <v>173</v>
      </c>
      <c r="T147" t="s">
        <v>173</v>
      </c>
      <c r="U147" t="s">
        <v>178</v>
      </c>
      <c r="V147" t="s">
        <v>206</v>
      </c>
      <c r="W147" t="s">
        <v>177</v>
      </c>
      <c r="X147" t="s">
        <v>177</v>
      </c>
      <c r="Y147">
        <v>9</v>
      </c>
      <c r="Z147" t="s">
        <v>177</v>
      </c>
      <c r="AA147" t="s">
        <v>177</v>
      </c>
      <c r="AB147">
        <v>9</v>
      </c>
      <c r="AC147" t="s">
        <v>177</v>
      </c>
      <c r="AD147" t="s">
        <v>177</v>
      </c>
      <c r="AE147">
        <v>44.44</v>
      </c>
      <c r="AF147" t="s">
        <v>177</v>
      </c>
      <c r="AG147" t="s">
        <v>177</v>
      </c>
      <c r="AH147">
        <v>4</v>
      </c>
      <c r="AI147" t="s">
        <v>177</v>
      </c>
      <c r="AJ147" t="s">
        <v>177</v>
      </c>
      <c r="AK147">
        <v>100</v>
      </c>
      <c r="AL147">
        <v>100</v>
      </c>
      <c r="AM147" t="s">
        <v>173</v>
      </c>
      <c r="AN147" t="s">
        <v>172</v>
      </c>
      <c r="AO147" t="s">
        <v>195</v>
      </c>
      <c r="AP147">
        <v>13</v>
      </c>
      <c r="AQ147" t="s">
        <v>196</v>
      </c>
      <c r="AR147" t="s">
        <v>173</v>
      </c>
      <c r="AS147" t="s">
        <v>173</v>
      </c>
      <c r="AT147" t="s">
        <v>172</v>
      </c>
      <c r="AU147" t="s">
        <v>172</v>
      </c>
      <c r="AW147">
        <v>112</v>
      </c>
      <c r="AX147" t="s">
        <v>177</v>
      </c>
      <c r="AY147">
        <v>564</v>
      </c>
      <c r="AZ147" t="s">
        <v>177</v>
      </c>
      <c r="BA147">
        <v>404</v>
      </c>
      <c r="BB147" t="s">
        <v>177</v>
      </c>
      <c r="BC147">
        <v>67.569999999999993</v>
      </c>
      <c r="BD147" t="s">
        <v>177</v>
      </c>
      <c r="BE147">
        <v>24154</v>
      </c>
      <c r="BF147" t="s">
        <v>173</v>
      </c>
      <c r="BG147" t="s">
        <v>172</v>
      </c>
      <c r="BH147" t="s">
        <v>172</v>
      </c>
      <c r="BK147" t="s">
        <v>177</v>
      </c>
      <c r="BL147">
        <v>30</v>
      </c>
      <c r="BM147" t="s">
        <v>173</v>
      </c>
      <c r="BN147" t="s">
        <v>184</v>
      </c>
      <c r="BO147" t="s">
        <v>185</v>
      </c>
      <c r="BQ147">
        <v>0</v>
      </c>
      <c r="BR147">
        <v>74</v>
      </c>
      <c r="BS147">
        <v>0</v>
      </c>
      <c r="BT147">
        <v>18066</v>
      </c>
      <c r="BU147">
        <v>18181</v>
      </c>
      <c r="BV147">
        <v>17457</v>
      </c>
      <c r="BW147">
        <v>15899</v>
      </c>
      <c r="BX147">
        <v>19359</v>
      </c>
      <c r="BY147">
        <v>17960</v>
      </c>
      <c r="BZ147">
        <v>14785</v>
      </c>
      <c r="CA147" t="s">
        <v>173</v>
      </c>
      <c r="CB147">
        <v>0</v>
      </c>
      <c r="CC147">
        <v>0</v>
      </c>
      <c r="CD147">
        <v>40</v>
      </c>
      <c r="CE147">
        <v>0</v>
      </c>
      <c r="CF147">
        <v>0</v>
      </c>
      <c r="CG147">
        <v>40</v>
      </c>
      <c r="CH147">
        <v>0</v>
      </c>
      <c r="CI147">
        <v>0</v>
      </c>
      <c r="CJ147">
        <v>40</v>
      </c>
      <c r="CK147">
        <v>0</v>
      </c>
      <c r="CL147">
        <v>0</v>
      </c>
      <c r="CM147">
        <v>40</v>
      </c>
      <c r="CN147">
        <v>0</v>
      </c>
      <c r="CO147">
        <v>0</v>
      </c>
      <c r="CP147">
        <v>40</v>
      </c>
      <c r="CQ147">
        <v>0</v>
      </c>
      <c r="CR147">
        <v>0</v>
      </c>
      <c r="CS147">
        <v>40</v>
      </c>
      <c r="CT147">
        <v>0</v>
      </c>
      <c r="CU147">
        <v>0</v>
      </c>
      <c r="CV147">
        <v>40</v>
      </c>
      <c r="CW147">
        <v>0</v>
      </c>
      <c r="CX147">
        <v>0</v>
      </c>
      <c r="CY147">
        <v>40</v>
      </c>
      <c r="CZ147">
        <v>0</v>
      </c>
      <c r="DA147">
        <v>0</v>
      </c>
      <c r="DB147">
        <v>40</v>
      </c>
      <c r="DC147">
        <v>0</v>
      </c>
      <c r="DD147">
        <v>0</v>
      </c>
      <c r="DE147">
        <v>40</v>
      </c>
      <c r="DF147">
        <v>0</v>
      </c>
      <c r="DG147">
        <v>0</v>
      </c>
      <c r="DH147">
        <v>40</v>
      </c>
      <c r="DI147">
        <v>0</v>
      </c>
      <c r="DJ147">
        <v>0</v>
      </c>
      <c r="DK147">
        <v>40</v>
      </c>
      <c r="DL147">
        <v>30</v>
      </c>
      <c r="DM147" t="s">
        <v>172</v>
      </c>
      <c r="DO147" t="s">
        <v>177</v>
      </c>
      <c r="DP147" t="s">
        <v>173</v>
      </c>
      <c r="DQ147" t="s">
        <v>173</v>
      </c>
      <c r="DR147">
        <v>1</v>
      </c>
      <c r="DS147">
        <v>1</v>
      </c>
      <c r="DT147">
        <v>1357</v>
      </c>
      <c r="DU147">
        <v>30</v>
      </c>
      <c r="DV147">
        <v>1357</v>
      </c>
      <c r="DW147">
        <v>147</v>
      </c>
      <c r="DX147">
        <v>58</v>
      </c>
      <c r="DY147">
        <v>100</v>
      </c>
      <c r="DZ147">
        <v>13</v>
      </c>
      <c r="EA147">
        <v>25</v>
      </c>
      <c r="EB147">
        <v>4</v>
      </c>
      <c r="EC147">
        <v>21</v>
      </c>
      <c r="ED147">
        <v>21</v>
      </c>
      <c r="EE147">
        <v>0</v>
      </c>
      <c r="EF147">
        <v>96</v>
      </c>
      <c r="EG147">
        <v>1</v>
      </c>
      <c r="EH147">
        <v>30</v>
      </c>
      <c r="EI147" t="s">
        <v>173</v>
      </c>
      <c r="EJ147">
        <v>100</v>
      </c>
      <c r="EK147" t="s">
        <v>177</v>
      </c>
      <c r="EL147">
        <v>6</v>
      </c>
      <c r="EM147" t="s">
        <v>177</v>
      </c>
      <c r="EN147">
        <v>0</v>
      </c>
      <c r="EO147">
        <v>926</v>
      </c>
      <c r="EP147">
        <v>209</v>
      </c>
      <c r="EQ147">
        <v>1</v>
      </c>
      <c r="ER147">
        <v>0</v>
      </c>
      <c r="ES147">
        <v>0</v>
      </c>
      <c r="ET147">
        <v>0</v>
      </c>
      <c r="EU147">
        <v>0</v>
      </c>
      <c r="EV147">
        <v>0</v>
      </c>
      <c r="EW147">
        <v>16</v>
      </c>
      <c r="EX147" t="s">
        <v>173</v>
      </c>
      <c r="EY147" t="s">
        <v>173</v>
      </c>
      <c r="EZ147">
        <v>20</v>
      </c>
      <c r="FA147">
        <v>240</v>
      </c>
      <c r="FB147" t="s">
        <v>177</v>
      </c>
      <c r="FC147">
        <v>28</v>
      </c>
      <c r="FD147">
        <v>30</v>
      </c>
      <c r="FE147" t="s">
        <v>177</v>
      </c>
      <c r="FF147">
        <v>72</v>
      </c>
      <c r="FG147" t="s">
        <v>173</v>
      </c>
      <c r="FI147" t="s">
        <v>177</v>
      </c>
      <c r="FJ147">
        <v>5760</v>
      </c>
      <c r="FK147" t="s">
        <v>186</v>
      </c>
      <c r="FL147" t="s">
        <v>172</v>
      </c>
      <c r="FM147" t="s">
        <v>177</v>
      </c>
      <c r="FN147" t="s">
        <v>177</v>
      </c>
      <c r="FO147" t="s">
        <v>801</v>
      </c>
      <c r="FP147" t="s">
        <v>802</v>
      </c>
    </row>
    <row r="148" spans="1:172" x14ac:dyDescent="0.2">
      <c r="A148" s="1">
        <v>147</v>
      </c>
      <c r="B148" t="s">
        <v>803</v>
      </c>
      <c r="C148" t="s">
        <v>173</v>
      </c>
      <c r="D148">
        <v>30</v>
      </c>
      <c r="E148" t="s">
        <v>172</v>
      </c>
      <c r="F148" t="s">
        <v>173</v>
      </c>
      <c r="G148" t="s">
        <v>201</v>
      </c>
      <c r="H148" t="s">
        <v>201</v>
      </c>
      <c r="I148" t="s">
        <v>176</v>
      </c>
      <c r="J148" t="s">
        <v>172</v>
      </c>
      <c r="K148" t="s">
        <v>172</v>
      </c>
      <c r="L148" t="s">
        <v>173</v>
      </c>
      <c r="M148" t="s">
        <v>177</v>
      </c>
      <c r="N148">
        <v>68</v>
      </c>
      <c r="O148" t="s">
        <v>177</v>
      </c>
      <c r="P148">
        <v>91</v>
      </c>
      <c r="Q148" t="s">
        <v>177</v>
      </c>
      <c r="R148">
        <v>83</v>
      </c>
      <c r="S148" t="s">
        <v>173</v>
      </c>
      <c r="T148" t="s">
        <v>173</v>
      </c>
      <c r="U148" t="s">
        <v>193</v>
      </c>
      <c r="V148" t="s">
        <v>194</v>
      </c>
      <c r="W148" t="s">
        <v>177</v>
      </c>
      <c r="X148" t="s">
        <v>177</v>
      </c>
      <c r="Y148">
        <v>1</v>
      </c>
      <c r="Z148" t="s">
        <v>177</v>
      </c>
      <c r="AA148" t="s">
        <v>177</v>
      </c>
      <c r="AB148">
        <v>1</v>
      </c>
      <c r="AC148" t="s">
        <v>177</v>
      </c>
      <c r="AD148" t="s">
        <v>177</v>
      </c>
      <c r="AE148">
        <v>100</v>
      </c>
      <c r="AF148" t="s">
        <v>177</v>
      </c>
      <c r="AG148" t="s">
        <v>177</v>
      </c>
      <c r="AH148">
        <v>1</v>
      </c>
      <c r="AI148" t="s">
        <v>177</v>
      </c>
      <c r="AJ148" t="s">
        <v>177</v>
      </c>
      <c r="AK148">
        <v>100</v>
      </c>
      <c r="AL148">
        <v>100</v>
      </c>
      <c r="AM148" t="s">
        <v>173</v>
      </c>
      <c r="AN148" t="s">
        <v>172</v>
      </c>
      <c r="AO148" t="s">
        <v>195</v>
      </c>
      <c r="AP148">
        <v>6</v>
      </c>
      <c r="AQ148" t="s">
        <v>196</v>
      </c>
      <c r="AR148" t="s">
        <v>173</v>
      </c>
      <c r="AS148" t="s">
        <v>172</v>
      </c>
      <c r="AT148" t="s">
        <v>172</v>
      </c>
      <c r="AU148" t="s">
        <v>172</v>
      </c>
      <c r="AW148">
        <v>26</v>
      </c>
      <c r="AX148" t="s">
        <v>177</v>
      </c>
      <c r="AY148">
        <v>174</v>
      </c>
      <c r="AZ148" t="s">
        <v>177</v>
      </c>
      <c r="BA148">
        <v>172</v>
      </c>
      <c r="BB148" t="s">
        <v>177</v>
      </c>
      <c r="BC148">
        <v>76</v>
      </c>
      <c r="BD148" t="s">
        <v>177</v>
      </c>
      <c r="BE148">
        <v>9082</v>
      </c>
      <c r="BF148" t="s">
        <v>173</v>
      </c>
      <c r="BG148" t="s">
        <v>172</v>
      </c>
      <c r="BH148" t="s">
        <v>172</v>
      </c>
      <c r="BK148" t="s">
        <v>177</v>
      </c>
      <c r="BL148">
        <v>15</v>
      </c>
      <c r="BM148" t="s">
        <v>173</v>
      </c>
      <c r="BN148" t="s">
        <v>184</v>
      </c>
      <c r="BO148" t="s">
        <v>185</v>
      </c>
      <c r="BQ148">
        <v>0</v>
      </c>
      <c r="BR148">
        <v>6</v>
      </c>
      <c r="BS148">
        <v>0</v>
      </c>
      <c r="BT148">
        <v>4030</v>
      </c>
      <c r="BU148">
        <v>3144</v>
      </c>
      <c r="BV148">
        <v>2543</v>
      </c>
      <c r="BW148">
        <v>4494</v>
      </c>
      <c r="BX148">
        <v>4830</v>
      </c>
      <c r="BY148">
        <v>5648</v>
      </c>
      <c r="BZ148">
        <v>4657</v>
      </c>
      <c r="CA148" t="s">
        <v>173</v>
      </c>
      <c r="CB148">
        <v>0</v>
      </c>
      <c r="CC148">
        <v>0</v>
      </c>
      <c r="CD148">
        <v>1</v>
      </c>
      <c r="CE148">
        <v>0</v>
      </c>
      <c r="CF148">
        <v>0</v>
      </c>
      <c r="CG148">
        <v>6</v>
      </c>
      <c r="CH148">
        <v>0</v>
      </c>
      <c r="CI148">
        <v>0</v>
      </c>
      <c r="CJ148">
        <v>6</v>
      </c>
      <c r="CK148">
        <v>0</v>
      </c>
      <c r="CL148">
        <v>0</v>
      </c>
      <c r="CM148">
        <v>6</v>
      </c>
      <c r="CN148">
        <v>0</v>
      </c>
      <c r="CO148">
        <v>0</v>
      </c>
      <c r="CP148">
        <v>6</v>
      </c>
      <c r="CQ148">
        <v>0</v>
      </c>
      <c r="CR148">
        <v>0</v>
      </c>
      <c r="CS148">
        <v>6</v>
      </c>
      <c r="CT148">
        <v>0</v>
      </c>
      <c r="CU148">
        <v>0</v>
      </c>
      <c r="CV148">
        <v>6</v>
      </c>
      <c r="CW148">
        <v>0</v>
      </c>
      <c r="CX148">
        <v>0</v>
      </c>
      <c r="CY148">
        <v>6</v>
      </c>
      <c r="CZ148">
        <v>0</v>
      </c>
      <c r="DA148">
        <v>0</v>
      </c>
      <c r="DB148">
        <v>6</v>
      </c>
      <c r="DC148">
        <v>0</v>
      </c>
      <c r="DD148">
        <v>0</v>
      </c>
      <c r="DE148">
        <v>6</v>
      </c>
      <c r="DF148">
        <v>0</v>
      </c>
      <c r="DG148">
        <v>0</v>
      </c>
      <c r="DH148">
        <v>6</v>
      </c>
      <c r="DI148">
        <v>0</v>
      </c>
      <c r="DJ148">
        <v>0</v>
      </c>
      <c r="DK148">
        <v>6</v>
      </c>
      <c r="DL148">
        <v>7</v>
      </c>
      <c r="DM148" t="s">
        <v>172</v>
      </c>
      <c r="DO148" t="s">
        <v>177</v>
      </c>
      <c r="DP148" t="s">
        <v>173</v>
      </c>
      <c r="DQ148" t="s">
        <v>173</v>
      </c>
      <c r="DR148">
        <v>6</v>
      </c>
      <c r="DS148">
        <v>1</v>
      </c>
      <c r="DT148">
        <v>0</v>
      </c>
      <c r="DU148">
        <v>0</v>
      </c>
      <c r="DV148">
        <v>0</v>
      </c>
      <c r="DW148">
        <v>0</v>
      </c>
      <c r="DX148">
        <v>0</v>
      </c>
      <c r="DY148">
        <v>0</v>
      </c>
      <c r="DZ148">
        <v>0</v>
      </c>
      <c r="EA148">
        <v>0</v>
      </c>
      <c r="EB148">
        <v>0</v>
      </c>
      <c r="EC148">
        <v>0</v>
      </c>
      <c r="ED148">
        <v>0</v>
      </c>
      <c r="EE148">
        <v>0</v>
      </c>
      <c r="EF148">
        <v>0</v>
      </c>
      <c r="EG148">
        <v>0</v>
      </c>
      <c r="EH148">
        <v>0</v>
      </c>
      <c r="EI148" t="s">
        <v>173</v>
      </c>
      <c r="EJ148">
        <v>91</v>
      </c>
      <c r="EK148" t="s">
        <v>177</v>
      </c>
      <c r="EL148">
        <v>6</v>
      </c>
      <c r="EM148" t="s">
        <v>177</v>
      </c>
      <c r="EN148">
        <v>1</v>
      </c>
      <c r="EO148">
        <v>348</v>
      </c>
      <c r="EP148">
        <v>174</v>
      </c>
      <c r="EQ148">
        <v>0</v>
      </c>
      <c r="ER148">
        <v>0</v>
      </c>
      <c r="ES148">
        <v>0</v>
      </c>
      <c r="ET148">
        <v>0</v>
      </c>
      <c r="EU148">
        <v>0</v>
      </c>
      <c r="EV148">
        <v>0</v>
      </c>
      <c r="EW148">
        <v>0</v>
      </c>
      <c r="EX148" t="s">
        <v>173</v>
      </c>
      <c r="EY148" t="s">
        <v>172</v>
      </c>
      <c r="FA148">
        <v>160</v>
      </c>
      <c r="FB148" t="s">
        <v>177</v>
      </c>
      <c r="FC148">
        <v>11</v>
      </c>
      <c r="FD148">
        <v>29</v>
      </c>
      <c r="FE148" t="s">
        <v>177</v>
      </c>
      <c r="FF148">
        <v>400</v>
      </c>
      <c r="FG148" t="s">
        <v>177</v>
      </c>
      <c r="FH148">
        <v>1556</v>
      </c>
      <c r="FI148" t="s">
        <v>177</v>
      </c>
      <c r="FJ148">
        <v>1590</v>
      </c>
      <c r="FK148" t="s">
        <v>186</v>
      </c>
      <c r="FL148" t="s">
        <v>172</v>
      </c>
      <c r="FM148" t="s">
        <v>177</v>
      </c>
      <c r="FN148" t="s">
        <v>177</v>
      </c>
      <c r="FO148" t="s">
        <v>804</v>
      </c>
      <c r="FP148" t="s">
        <v>805</v>
      </c>
    </row>
    <row r="149" spans="1:172" x14ac:dyDescent="0.2">
      <c r="A149" s="1">
        <v>148</v>
      </c>
      <c r="B149" t="s">
        <v>806</v>
      </c>
      <c r="C149" t="s">
        <v>173</v>
      </c>
      <c r="D149">
        <v>1</v>
      </c>
      <c r="E149" t="s">
        <v>172</v>
      </c>
      <c r="F149" t="s">
        <v>173</v>
      </c>
      <c r="G149" t="s">
        <v>190</v>
      </c>
      <c r="H149" t="s">
        <v>201</v>
      </c>
      <c r="I149" t="s">
        <v>192</v>
      </c>
      <c r="J149" t="s">
        <v>172</v>
      </c>
      <c r="K149" t="s">
        <v>172</v>
      </c>
      <c r="L149" t="s">
        <v>172</v>
      </c>
      <c r="M149" t="s">
        <v>177</v>
      </c>
      <c r="N149">
        <v>100</v>
      </c>
      <c r="O149" t="s">
        <v>177</v>
      </c>
      <c r="P149">
        <v>100</v>
      </c>
      <c r="Q149" t="s">
        <v>177</v>
      </c>
      <c r="R149">
        <v>91</v>
      </c>
      <c r="S149" t="s">
        <v>173</v>
      </c>
      <c r="T149" t="s">
        <v>173</v>
      </c>
      <c r="U149" t="s">
        <v>193</v>
      </c>
      <c r="V149" t="s">
        <v>194</v>
      </c>
      <c r="W149" t="s">
        <v>177</v>
      </c>
      <c r="X149" t="s">
        <v>177</v>
      </c>
      <c r="Y149">
        <v>1</v>
      </c>
      <c r="Z149" t="s">
        <v>177</v>
      </c>
      <c r="AA149" t="s">
        <v>177</v>
      </c>
      <c r="AB149">
        <v>1</v>
      </c>
      <c r="AC149" t="s">
        <v>177</v>
      </c>
      <c r="AD149" t="s">
        <v>177</v>
      </c>
      <c r="AE149">
        <v>10</v>
      </c>
      <c r="AF149" t="s">
        <v>173</v>
      </c>
      <c r="AG149" t="s">
        <v>177</v>
      </c>
      <c r="AI149" t="s">
        <v>173</v>
      </c>
      <c r="AJ149" t="s">
        <v>177</v>
      </c>
      <c r="AL149">
        <v>100</v>
      </c>
      <c r="AM149" t="s">
        <v>172</v>
      </c>
      <c r="AN149" t="s">
        <v>172</v>
      </c>
      <c r="AO149" t="s">
        <v>195</v>
      </c>
      <c r="AP149">
        <v>6</v>
      </c>
      <c r="AQ149" t="s">
        <v>196</v>
      </c>
      <c r="AR149" t="s">
        <v>172</v>
      </c>
      <c r="AS149" t="s">
        <v>172</v>
      </c>
      <c r="AT149" t="s">
        <v>172</v>
      </c>
      <c r="AU149" t="s">
        <v>173</v>
      </c>
      <c r="AW149">
        <v>29</v>
      </c>
      <c r="AX149" t="s">
        <v>177</v>
      </c>
      <c r="AY149">
        <v>185</v>
      </c>
      <c r="AZ149" t="s">
        <v>177</v>
      </c>
      <c r="BA149">
        <v>132</v>
      </c>
      <c r="BB149" t="s">
        <v>177</v>
      </c>
      <c r="BC149">
        <v>51</v>
      </c>
      <c r="BD149" t="s">
        <v>177</v>
      </c>
      <c r="BE149">
        <v>2286</v>
      </c>
      <c r="BF149" t="s">
        <v>173</v>
      </c>
      <c r="BG149" t="s">
        <v>172</v>
      </c>
      <c r="BH149" t="s">
        <v>172</v>
      </c>
      <c r="BK149" t="s">
        <v>173</v>
      </c>
      <c r="BM149" t="s">
        <v>173</v>
      </c>
      <c r="BN149" t="s">
        <v>225</v>
      </c>
      <c r="BO149" t="s">
        <v>185</v>
      </c>
      <c r="BQ149">
        <v>0</v>
      </c>
      <c r="BR149">
        <v>0</v>
      </c>
      <c r="BS149">
        <v>0</v>
      </c>
      <c r="BT149">
        <v>1715</v>
      </c>
      <c r="BU149">
        <v>3288</v>
      </c>
      <c r="BV149">
        <v>3435</v>
      </c>
      <c r="BW149">
        <v>3436</v>
      </c>
      <c r="BX149">
        <v>3568</v>
      </c>
      <c r="BY149">
        <v>1834</v>
      </c>
      <c r="BZ149">
        <v>1340</v>
      </c>
      <c r="CA149" t="s">
        <v>173</v>
      </c>
      <c r="CB149">
        <v>0</v>
      </c>
      <c r="CC149">
        <v>0</v>
      </c>
      <c r="CD149">
        <v>6</v>
      </c>
      <c r="CE149">
        <v>0</v>
      </c>
      <c r="CF149">
        <v>0</v>
      </c>
      <c r="CG149">
        <v>6</v>
      </c>
      <c r="CH149">
        <v>0</v>
      </c>
      <c r="CI149">
        <v>0</v>
      </c>
      <c r="CJ149">
        <v>6</v>
      </c>
      <c r="CK149">
        <v>0</v>
      </c>
      <c r="CL149">
        <v>0</v>
      </c>
      <c r="CM149">
        <v>6</v>
      </c>
      <c r="CN149">
        <v>0</v>
      </c>
      <c r="CO149">
        <v>0</v>
      </c>
      <c r="CP149">
        <v>6</v>
      </c>
      <c r="CQ149">
        <v>0</v>
      </c>
      <c r="CR149">
        <v>0</v>
      </c>
      <c r="CS149">
        <v>6</v>
      </c>
      <c r="CT149">
        <v>0</v>
      </c>
      <c r="CU149">
        <v>0</v>
      </c>
      <c r="CV149">
        <v>6</v>
      </c>
      <c r="CW149">
        <v>0</v>
      </c>
      <c r="CX149">
        <v>0</v>
      </c>
      <c r="CY149">
        <v>6</v>
      </c>
      <c r="CZ149">
        <v>0</v>
      </c>
      <c r="DA149">
        <v>0</v>
      </c>
      <c r="DB149">
        <v>6</v>
      </c>
      <c r="DC149">
        <v>0</v>
      </c>
      <c r="DD149">
        <v>0</v>
      </c>
      <c r="DE149">
        <v>6</v>
      </c>
      <c r="DF149">
        <v>0</v>
      </c>
      <c r="DG149">
        <v>0</v>
      </c>
      <c r="DH149">
        <v>6</v>
      </c>
      <c r="DI149">
        <v>0</v>
      </c>
      <c r="DJ149">
        <v>0</v>
      </c>
      <c r="DK149">
        <v>6</v>
      </c>
      <c r="DL149">
        <v>3</v>
      </c>
      <c r="DM149" t="s">
        <v>173</v>
      </c>
      <c r="DN149">
        <v>13440</v>
      </c>
      <c r="DO149" t="s">
        <v>172</v>
      </c>
      <c r="DP149" t="s">
        <v>173</v>
      </c>
      <c r="DQ149" t="s">
        <v>173</v>
      </c>
      <c r="DR149">
        <v>1</v>
      </c>
      <c r="DS149">
        <v>1</v>
      </c>
      <c r="DT149">
        <v>77</v>
      </c>
      <c r="DU149">
        <v>19</v>
      </c>
      <c r="DV149">
        <v>184</v>
      </c>
      <c r="DW149">
        <v>0</v>
      </c>
      <c r="DX149">
        <v>1</v>
      </c>
      <c r="DY149">
        <v>13</v>
      </c>
      <c r="DZ149">
        <v>5</v>
      </c>
      <c r="EA149">
        <v>1</v>
      </c>
      <c r="EB149">
        <v>2</v>
      </c>
      <c r="EC149">
        <v>2</v>
      </c>
      <c r="ED149">
        <v>4</v>
      </c>
      <c r="EE149">
        <v>2</v>
      </c>
      <c r="EF149">
        <v>2</v>
      </c>
      <c r="EG149">
        <v>2</v>
      </c>
      <c r="EH149">
        <v>1</v>
      </c>
      <c r="EI149" t="s">
        <v>173</v>
      </c>
      <c r="EJ149">
        <v>90</v>
      </c>
      <c r="EK149" t="s">
        <v>177</v>
      </c>
      <c r="EL149">
        <v>3</v>
      </c>
      <c r="EM149" t="s">
        <v>173</v>
      </c>
      <c r="EO149">
        <v>0</v>
      </c>
      <c r="EP149">
        <v>185</v>
      </c>
      <c r="EQ149">
        <v>0</v>
      </c>
      <c r="ER149">
        <v>0</v>
      </c>
      <c r="ES149">
        <v>0</v>
      </c>
      <c r="ET149">
        <v>0</v>
      </c>
      <c r="EU149">
        <v>0</v>
      </c>
      <c r="EV149">
        <v>0</v>
      </c>
      <c r="EW149">
        <v>4</v>
      </c>
      <c r="EX149" t="s">
        <v>173</v>
      </c>
      <c r="EY149" t="s">
        <v>173</v>
      </c>
      <c r="EZ149">
        <v>30</v>
      </c>
      <c r="FA149">
        <v>240</v>
      </c>
      <c r="FB149" t="s">
        <v>177</v>
      </c>
      <c r="FC149">
        <v>8</v>
      </c>
      <c r="FD149">
        <v>41</v>
      </c>
      <c r="FE149" t="s">
        <v>173</v>
      </c>
      <c r="FG149" t="s">
        <v>177</v>
      </c>
      <c r="FH149">
        <v>1548</v>
      </c>
      <c r="FI149" t="s">
        <v>177</v>
      </c>
      <c r="FJ149">
        <v>1322</v>
      </c>
      <c r="FK149" t="s">
        <v>186</v>
      </c>
      <c r="FL149" t="s">
        <v>172</v>
      </c>
      <c r="FM149" t="s">
        <v>177</v>
      </c>
      <c r="FN149" t="s">
        <v>177</v>
      </c>
      <c r="FO149" t="s">
        <v>807</v>
      </c>
      <c r="FP149" t="s">
        <v>808</v>
      </c>
    </row>
    <row r="150" spans="1:172" x14ac:dyDescent="0.2">
      <c r="A150" s="1">
        <v>149</v>
      </c>
      <c r="B150" t="s">
        <v>809</v>
      </c>
      <c r="C150" t="s">
        <v>173</v>
      </c>
      <c r="D150">
        <v>45</v>
      </c>
      <c r="E150" t="s">
        <v>172</v>
      </c>
      <c r="F150" t="s">
        <v>173</v>
      </c>
      <c r="G150" t="s">
        <v>175</v>
      </c>
      <c r="H150" t="s">
        <v>175</v>
      </c>
      <c r="I150" t="s">
        <v>176</v>
      </c>
      <c r="J150" t="s">
        <v>172</v>
      </c>
      <c r="K150" t="s">
        <v>173</v>
      </c>
      <c r="L150" t="s">
        <v>173</v>
      </c>
      <c r="M150" t="s">
        <v>177</v>
      </c>
      <c r="N150">
        <v>100</v>
      </c>
      <c r="O150" t="s">
        <v>177</v>
      </c>
      <c r="P150">
        <v>87</v>
      </c>
      <c r="Q150" t="s">
        <v>177</v>
      </c>
      <c r="R150">
        <v>100</v>
      </c>
      <c r="S150" t="s">
        <v>173</v>
      </c>
      <c r="T150" t="s">
        <v>173</v>
      </c>
      <c r="U150" t="s">
        <v>193</v>
      </c>
      <c r="V150" t="s">
        <v>194</v>
      </c>
      <c r="W150" t="s">
        <v>177</v>
      </c>
      <c r="X150" t="s">
        <v>177</v>
      </c>
      <c r="Y150">
        <v>183</v>
      </c>
      <c r="Z150" t="s">
        <v>177</v>
      </c>
      <c r="AA150" t="s">
        <v>177</v>
      </c>
      <c r="AB150">
        <v>151</v>
      </c>
      <c r="AC150" t="s">
        <v>177</v>
      </c>
      <c r="AD150" t="s">
        <v>177</v>
      </c>
      <c r="AE150">
        <v>82.6</v>
      </c>
      <c r="AF150" t="s">
        <v>177</v>
      </c>
      <c r="AG150" t="s">
        <v>177</v>
      </c>
      <c r="AH150">
        <v>112</v>
      </c>
      <c r="AI150" t="s">
        <v>177</v>
      </c>
      <c r="AJ150" t="s">
        <v>177</v>
      </c>
      <c r="AK150">
        <v>89.4</v>
      </c>
      <c r="AL150">
        <v>100</v>
      </c>
      <c r="AM150" t="s">
        <v>172</v>
      </c>
      <c r="AN150" t="s">
        <v>173</v>
      </c>
      <c r="AO150" t="s">
        <v>195</v>
      </c>
      <c r="AP150">
        <v>73</v>
      </c>
      <c r="AQ150" t="s">
        <v>181</v>
      </c>
      <c r="AR150" t="s">
        <v>173</v>
      </c>
      <c r="AS150" t="s">
        <v>172</v>
      </c>
      <c r="AT150" t="s">
        <v>172</v>
      </c>
      <c r="AU150" t="s">
        <v>172</v>
      </c>
      <c r="AV150" t="s">
        <v>810</v>
      </c>
      <c r="AW150">
        <v>510</v>
      </c>
      <c r="AX150" t="s">
        <v>177</v>
      </c>
      <c r="AY150">
        <v>5042</v>
      </c>
      <c r="AZ150" t="s">
        <v>177</v>
      </c>
      <c r="BA150">
        <v>3517</v>
      </c>
      <c r="BB150" t="s">
        <v>177</v>
      </c>
      <c r="BC150">
        <v>88</v>
      </c>
      <c r="BD150" t="s">
        <v>177</v>
      </c>
      <c r="BE150">
        <v>165375</v>
      </c>
      <c r="BF150" t="s">
        <v>173</v>
      </c>
      <c r="BG150" t="s">
        <v>172</v>
      </c>
      <c r="BH150" t="s">
        <v>173</v>
      </c>
      <c r="BI150" t="s">
        <v>811</v>
      </c>
      <c r="BJ150" t="s">
        <v>812</v>
      </c>
      <c r="BK150" t="s">
        <v>177</v>
      </c>
      <c r="BL150">
        <v>60</v>
      </c>
      <c r="BM150" t="s">
        <v>173</v>
      </c>
      <c r="BN150" t="s">
        <v>184</v>
      </c>
      <c r="BO150" t="s">
        <v>205</v>
      </c>
      <c r="BQ150">
        <v>26112</v>
      </c>
      <c r="BR150">
        <v>148</v>
      </c>
      <c r="BS150">
        <v>0</v>
      </c>
      <c r="BT150">
        <v>130401</v>
      </c>
      <c r="BU150">
        <v>100200</v>
      </c>
      <c r="BV150">
        <v>93804</v>
      </c>
      <c r="BW150">
        <v>91937</v>
      </c>
      <c r="BX150">
        <v>102394</v>
      </c>
      <c r="BY150">
        <v>107909</v>
      </c>
      <c r="BZ150">
        <v>187298</v>
      </c>
      <c r="CA150" t="s">
        <v>173</v>
      </c>
      <c r="CB150">
        <v>27</v>
      </c>
      <c r="CC150">
        <v>13</v>
      </c>
      <c r="CD150">
        <v>21</v>
      </c>
      <c r="CE150">
        <v>27</v>
      </c>
      <c r="CF150">
        <v>13</v>
      </c>
      <c r="CG150">
        <v>21</v>
      </c>
      <c r="CH150">
        <v>27</v>
      </c>
      <c r="CI150">
        <v>13</v>
      </c>
      <c r="CJ150">
        <v>21</v>
      </c>
      <c r="CK150">
        <v>27</v>
      </c>
      <c r="CL150">
        <v>13</v>
      </c>
      <c r="CM150">
        <v>21</v>
      </c>
      <c r="CN150">
        <v>27</v>
      </c>
      <c r="CO150">
        <v>13</v>
      </c>
      <c r="CP150">
        <v>22</v>
      </c>
      <c r="CQ150">
        <v>27</v>
      </c>
      <c r="CR150">
        <v>13</v>
      </c>
      <c r="CS150">
        <v>23</v>
      </c>
      <c r="CT150">
        <v>27</v>
      </c>
      <c r="CU150">
        <v>13</v>
      </c>
      <c r="CV150">
        <v>24</v>
      </c>
      <c r="CW150">
        <v>27</v>
      </c>
      <c r="CX150">
        <v>13</v>
      </c>
      <c r="CY150">
        <v>25</v>
      </c>
      <c r="CZ150">
        <v>27</v>
      </c>
      <c r="DA150">
        <v>13</v>
      </c>
      <c r="DB150">
        <v>25</v>
      </c>
      <c r="DC150">
        <v>27</v>
      </c>
      <c r="DD150">
        <v>14</v>
      </c>
      <c r="DE150">
        <v>25</v>
      </c>
      <c r="DF150">
        <v>27</v>
      </c>
      <c r="DG150">
        <v>14</v>
      </c>
      <c r="DH150">
        <v>27</v>
      </c>
      <c r="DI150">
        <v>28</v>
      </c>
      <c r="DJ150">
        <v>14</v>
      </c>
      <c r="DK150">
        <v>27</v>
      </c>
      <c r="DL150">
        <v>60</v>
      </c>
      <c r="DM150" t="s">
        <v>173</v>
      </c>
      <c r="DN150">
        <v>1942</v>
      </c>
      <c r="DO150" t="s">
        <v>173</v>
      </c>
      <c r="DP150" t="s">
        <v>173</v>
      </c>
      <c r="DQ150" t="s">
        <v>173</v>
      </c>
      <c r="DR150">
        <v>65</v>
      </c>
      <c r="DS150">
        <v>6</v>
      </c>
      <c r="DT150">
        <v>8741</v>
      </c>
      <c r="DU150">
        <v>3613</v>
      </c>
      <c r="DV150">
        <v>1462</v>
      </c>
      <c r="DW150">
        <v>51</v>
      </c>
      <c r="DX150">
        <v>3</v>
      </c>
      <c r="DY150">
        <v>83</v>
      </c>
      <c r="DZ150">
        <v>5</v>
      </c>
      <c r="EA150">
        <v>94</v>
      </c>
      <c r="EB150">
        <v>45</v>
      </c>
      <c r="EC150">
        <v>263</v>
      </c>
      <c r="ED150">
        <v>92</v>
      </c>
      <c r="EE150">
        <v>52</v>
      </c>
      <c r="EF150">
        <v>192</v>
      </c>
      <c r="EG150">
        <v>7</v>
      </c>
      <c r="EH150">
        <v>575</v>
      </c>
      <c r="EI150" t="s">
        <v>173</v>
      </c>
      <c r="EJ150">
        <v>100</v>
      </c>
      <c r="EK150" t="s">
        <v>177</v>
      </c>
      <c r="EL150">
        <v>63</v>
      </c>
      <c r="EM150" t="s">
        <v>177</v>
      </c>
      <c r="EN150">
        <v>0</v>
      </c>
      <c r="EO150">
        <v>2521</v>
      </c>
      <c r="EP150">
        <v>8320</v>
      </c>
      <c r="EQ150">
        <v>0</v>
      </c>
      <c r="ER150">
        <v>0</v>
      </c>
      <c r="ES150">
        <v>1</v>
      </c>
      <c r="ET150">
        <v>0</v>
      </c>
      <c r="EU150">
        <v>0</v>
      </c>
      <c r="EV150">
        <v>1</v>
      </c>
      <c r="EW150">
        <v>73</v>
      </c>
      <c r="EX150" t="s">
        <v>173</v>
      </c>
      <c r="EY150" t="s">
        <v>172</v>
      </c>
      <c r="FA150">
        <v>2550</v>
      </c>
      <c r="FB150" t="s">
        <v>177</v>
      </c>
      <c r="FC150">
        <v>88</v>
      </c>
      <c r="FD150">
        <v>28.9</v>
      </c>
      <c r="FE150" t="s">
        <v>173</v>
      </c>
      <c r="FG150" t="s">
        <v>177</v>
      </c>
      <c r="FH150">
        <v>42202</v>
      </c>
      <c r="FI150" t="s">
        <v>177</v>
      </c>
      <c r="FJ150">
        <v>35168</v>
      </c>
      <c r="FK150" t="s">
        <v>186</v>
      </c>
      <c r="FL150" t="s">
        <v>172</v>
      </c>
      <c r="FM150" t="s">
        <v>177</v>
      </c>
      <c r="FN150" t="s">
        <v>177</v>
      </c>
      <c r="FO150" t="s">
        <v>813</v>
      </c>
      <c r="FP150" t="s">
        <v>814</v>
      </c>
    </row>
    <row r="151" spans="1:172" x14ac:dyDescent="0.2">
      <c r="A151" s="1">
        <v>150</v>
      </c>
      <c r="B151" t="s">
        <v>815</v>
      </c>
      <c r="C151" t="s">
        <v>173</v>
      </c>
      <c r="D151">
        <v>15</v>
      </c>
      <c r="E151" t="s">
        <v>173</v>
      </c>
      <c r="F151" t="s">
        <v>173</v>
      </c>
      <c r="G151" t="s">
        <v>190</v>
      </c>
      <c r="H151" t="s">
        <v>174</v>
      </c>
      <c r="I151" t="s">
        <v>176</v>
      </c>
      <c r="J151" t="s">
        <v>172</v>
      </c>
      <c r="K151" t="s">
        <v>172</v>
      </c>
      <c r="L151" t="s">
        <v>173</v>
      </c>
      <c r="M151" t="s">
        <v>177</v>
      </c>
      <c r="N151">
        <v>95</v>
      </c>
      <c r="O151" t="s">
        <v>177</v>
      </c>
      <c r="P151">
        <v>95</v>
      </c>
      <c r="Q151" t="s">
        <v>177</v>
      </c>
      <c r="R151">
        <v>85</v>
      </c>
      <c r="S151" t="s">
        <v>173</v>
      </c>
      <c r="T151" t="s">
        <v>173</v>
      </c>
      <c r="U151" t="s">
        <v>193</v>
      </c>
      <c r="V151" t="s">
        <v>194</v>
      </c>
      <c r="W151" t="s">
        <v>177</v>
      </c>
      <c r="X151" t="s">
        <v>177</v>
      </c>
      <c r="Y151">
        <v>5</v>
      </c>
      <c r="Z151" t="s">
        <v>177</v>
      </c>
      <c r="AA151" t="s">
        <v>177</v>
      </c>
      <c r="AB151">
        <v>5</v>
      </c>
      <c r="AC151" t="s">
        <v>177</v>
      </c>
      <c r="AD151" t="s">
        <v>177</v>
      </c>
      <c r="AE151">
        <v>100</v>
      </c>
      <c r="AF151" t="s">
        <v>177</v>
      </c>
      <c r="AG151" t="s">
        <v>177</v>
      </c>
      <c r="AH151">
        <v>5</v>
      </c>
      <c r="AI151" t="s">
        <v>177</v>
      </c>
      <c r="AJ151" t="s">
        <v>177</v>
      </c>
      <c r="AK151">
        <v>100</v>
      </c>
      <c r="AL151">
        <v>100</v>
      </c>
      <c r="AM151" t="s">
        <v>173</v>
      </c>
      <c r="AN151" t="s">
        <v>173</v>
      </c>
      <c r="AO151" t="s">
        <v>180</v>
      </c>
      <c r="AP151">
        <v>14</v>
      </c>
      <c r="AQ151" t="s">
        <v>196</v>
      </c>
      <c r="AR151" t="s">
        <v>173</v>
      </c>
      <c r="AS151" t="s">
        <v>172</v>
      </c>
      <c r="AT151" t="s">
        <v>172</v>
      </c>
      <c r="AU151" t="s">
        <v>172</v>
      </c>
      <c r="AW151">
        <v>90</v>
      </c>
      <c r="AX151" t="s">
        <v>177</v>
      </c>
      <c r="AY151">
        <v>459</v>
      </c>
      <c r="AZ151" t="s">
        <v>177</v>
      </c>
      <c r="BA151">
        <v>376</v>
      </c>
      <c r="BB151" t="s">
        <v>177</v>
      </c>
      <c r="BC151">
        <v>72</v>
      </c>
      <c r="BD151" t="s">
        <v>177</v>
      </c>
      <c r="BE151">
        <v>35828</v>
      </c>
      <c r="BF151" t="s">
        <v>172</v>
      </c>
      <c r="BG151" t="s">
        <v>173</v>
      </c>
      <c r="BH151" t="s">
        <v>172</v>
      </c>
      <c r="BK151" t="s">
        <v>177</v>
      </c>
      <c r="BL151">
        <v>2</v>
      </c>
      <c r="BM151" t="s">
        <v>173</v>
      </c>
      <c r="BN151" t="s">
        <v>184</v>
      </c>
      <c r="BO151" t="s">
        <v>185</v>
      </c>
      <c r="BQ151">
        <v>0</v>
      </c>
      <c r="BR151">
        <v>18</v>
      </c>
      <c r="BS151">
        <v>1</v>
      </c>
      <c r="BT151">
        <v>17178</v>
      </c>
      <c r="BU151">
        <v>17904</v>
      </c>
      <c r="BV151">
        <v>18129</v>
      </c>
      <c r="BW151">
        <v>18126</v>
      </c>
      <c r="BX151">
        <v>18043</v>
      </c>
      <c r="BY151">
        <v>17905</v>
      </c>
      <c r="BZ151">
        <v>20239</v>
      </c>
      <c r="CA151" t="s">
        <v>173</v>
      </c>
      <c r="CB151">
        <v>0</v>
      </c>
      <c r="CC151">
        <v>0</v>
      </c>
      <c r="CD151">
        <v>14</v>
      </c>
      <c r="CE151">
        <v>0</v>
      </c>
      <c r="CF151">
        <v>0</v>
      </c>
      <c r="CG151">
        <v>14</v>
      </c>
      <c r="CH151">
        <v>0</v>
      </c>
      <c r="CI151">
        <v>0</v>
      </c>
      <c r="CJ151">
        <v>14</v>
      </c>
      <c r="CK151">
        <v>0</v>
      </c>
      <c r="CL151">
        <v>0</v>
      </c>
      <c r="CM151">
        <v>14</v>
      </c>
      <c r="CN151">
        <v>0</v>
      </c>
      <c r="CO151">
        <v>0</v>
      </c>
      <c r="CP151">
        <v>14</v>
      </c>
      <c r="CQ151">
        <v>0</v>
      </c>
      <c r="CR151">
        <v>0</v>
      </c>
      <c r="CS151">
        <v>14</v>
      </c>
      <c r="CT151">
        <v>0</v>
      </c>
      <c r="CU151">
        <v>0</v>
      </c>
      <c r="CV151">
        <v>14</v>
      </c>
      <c r="CW151">
        <v>0</v>
      </c>
      <c r="CX151">
        <v>0</v>
      </c>
      <c r="CY151">
        <v>14</v>
      </c>
      <c r="CZ151">
        <v>0</v>
      </c>
      <c r="DA151">
        <v>0</v>
      </c>
      <c r="DB151">
        <v>14</v>
      </c>
      <c r="DC151">
        <v>0</v>
      </c>
      <c r="DD151">
        <v>0</v>
      </c>
      <c r="DE151">
        <v>14</v>
      </c>
      <c r="DF151">
        <v>0</v>
      </c>
      <c r="DG151">
        <v>0</v>
      </c>
      <c r="DH151">
        <v>14</v>
      </c>
      <c r="DI151">
        <v>0</v>
      </c>
      <c r="DJ151">
        <v>0</v>
      </c>
      <c r="DK151">
        <v>14</v>
      </c>
      <c r="DL151">
        <v>2</v>
      </c>
      <c r="DM151" t="s">
        <v>172</v>
      </c>
      <c r="DO151" t="s">
        <v>177</v>
      </c>
      <c r="DP151" t="s">
        <v>173</v>
      </c>
      <c r="DQ151" t="s">
        <v>173</v>
      </c>
      <c r="DR151">
        <v>14</v>
      </c>
      <c r="DS151">
        <v>2</v>
      </c>
      <c r="DT151">
        <v>1922</v>
      </c>
      <c r="DU151">
        <v>165</v>
      </c>
      <c r="DV151">
        <v>1922</v>
      </c>
      <c r="DW151">
        <v>9</v>
      </c>
      <c r="DX151">
        <v>7</v>
      </c>
      <c r="DY151">
        <v>0</v>
      </c>
      <c r="DZ151">
        <v>6</v>
      </c>
      <c r="EA151">
        <v>4</v>
      </c>
      <c r="EB151">
        <v>6</v>
      </c>
      <c r="EC151">
        <v>18</v>
      </c>
      <c r="ED151">
        <v>36</v>
      </c>
      <c r="EE151">
        <v>2</v>
      </c>
      <c r="EF151">
        <v>10</v>
      </c>
      <c r="EG151">
        <v>4</v>
      </c>
      <c r="EH151">
        <v>63</v>
      </c>
      <c r="EI151" t="s">
        <v>173</v>
      </c>
      <c r="EJ151">
        <v>94</v>
      </c>
      <c r="EK151" t="s">
        <v>177</v>
      </c>
      <c r="EL151">
        <v>11</v>
      </c>
      <c r="EM151" t="s">
        <v>177</v>
      </c>
      <c r="EN151">
        <v>0</v>
      </c>
      <c r="EO151">
        <v>645</v>
      </c>
      <c r="EP151">
        <v>411</v>
      </c>
      <c r="EQ151">
        <v>0</v>
      </c>
      <c r="ER151">
        <v>0</v>
      </c>
      <c r="ES151">
        <v>1</v>
      </c>
      <c r="ET151">
        <v>1</v>
      </c>
      <c r="EU151">
        <v>0</v>
      </c>
      <c r="EV151">
        <v>0</v>
      </c>
      <c r="EW151">
        <v>0</v>
      </c>
      <c r="EX151" t="s">
        <v>173</v>
      </c>
      <c r="EY151" t="s">
        <v>173</v>
      </c>
      <c r="EZ151">
        <v>15</v>
      </c>
      <c r="FA151">
        <v>560</v>
      </c>
      <c r="FB151" t="s">
        <v>177</v>
      </c>
      <c r="FC151">
        <v>53</v>
      </c>
      <c r="FD151">
        <v>15.06</v>
      </c>
      <c r="FE151" t="s">
        <v>173</v>
      </c>
      <c r="FG151" t="s">
        <v>177</v>
      </c>
      <c r="FH151">
        <v>8400</v>
      </c>
      <c r="FI151" t="s">
        <v>177</v>
      </c>
      <c r="FJ151">
        <v>7300</v>
      </c>
      <c r="FK151" t="s">
        <v>186</v>
      </c>
      <c r="FL151" t="s">
        <v>172</v>
      </c>
      <c r="FM151" t="s">
        <v>177</v>
      </c>
      <c r="FN151" t="s">
        <v>177</v>
      </c>
      <c r="FO151" t="s">
        <v>816</v>
      </c>
      <c r="FP151" t="s">
        <v>817</v>
      </c>
    </row>
    <row r="152" spans="1:172" x14ac:dyDescent="0.2">
      <c r="A152" s="1">
        <v>151</v>
      </c>
      <c r="B152" t="s">
        <v>818</v>
      </c>
      <c r="C152" t="s">
        <v>172</v>
      </c>
      <c r="E152" t="s">
        <v>172</v>
      </c>
      <c r="F152" t="s">
        <v>173</v>
      </c>
      <c r="G152" t="s">
        <v>190</v>
      </c>
      <c r="H152" t="s">
        <v>191</v>
      </c>
      <c r="I152" t="s">
        <v>176</v>
      </c>
      <c r="J152" t="s">
        <v>172</v>
      </c>
      <c r="K152" t="s">
        <v>172</v>
      </c>
      <c r="L152" t="s">
        <v>173</v>
      </c>
      <c r="M152" t="s">
        <v>177</v>
      </c>
      <c r="N152">
        <v>85</v>
      </c>
      <c r="O152" t="s">
        <v>177</v>
      </c>
      <c r="P152">
        <v>100</v>
      </c>
      <c r="Q152" t="s">
        <v>177</v>
      </c>
      <c r="R152">
        <v>90</v>
      </c>
      <c r="S152" t="s">
        <v>172</v>
      </c>
      <c r="T152" t="s">
        <v>172</v>
      </c>
      <c r="U152" t="s">
        <v>193</v>
      </c>
      <c r="V152" t="s">
        <v>206</v>
      </c>
      <c r="W152" t="s">
        <v>177</v>
      </c>
      <c r="X152" t="s">
        <v>173</v>
      </c>
      <c r="Z152" t="s">
        <v>177</v>
      </c>
      <c r="AA152" t="s">
        <v>173</v>
      </c>
      <c r="AC152" t="s">
        <v>177</v>
      </c>
      <c r="AD152" t="s">
        <v>173</v>
      </c>
      <c r="AF152" t="s">
        <v>177</v>
      </c>
      <c r="AG152" t="s">
        <v>173</v>
      </c>
      <c r="AI152" t="s">
        <v>177</v>
      </c>
      <c r="AJ152" t="s">
        <v>173</v>
      </c>
      <c r="AL152">
        <v>100</v>
      </c>
      <c r="AM152" t="s">
        <v>172</v>
      </c>
      <c r="AN152" t="s">
        <v>172</v>
      </c>
      <c r="AO152" t="s">
        <v>195</v>
      </c>
      <c r="AP152">
        <v>16</v>
      </c>
      <c r="AQ152" t="s">
        <v>181</v>
      </c>
      <c r="AR152" t="s">
        <v>172</v>
      </c>
      <c r="AS152" t="s">
        <v>172</v>
      </c>
      <c r="AT152" t="s">
        <v>173</v>
      </c>
      <c r="AU152" t="s">
        <v>172</v>
      </c>
      <c r="AW152">
        <v>148</v>
      </c>
      <c r="AX152" t="s">
        <v>173</v>
      </c>
      <c r="AZ152" t="s">
        <v>173</v>
      </c>
      <c r="BB152" t="s">
        <v>177</v>
      </c>
      <c r="BC152">
        <v>95</v>
      </c>
      <c r="BD152" t="s">
        <v>173</v>
      </c>
      <c r="BF152" t="s">
        <v>173</v>
      </c>
      <c r="BG152" t="s">
        <v>172</v>
      </c>
      <c r="BH152" t="s">
        <v>172</v>
      </c>
      <c r="BK152" t="s">
        <v>177</v>
      </c>
      <c r="BL152">
        <v>7</v>
      </c>
      <c r="BM152" t="s">
        <v>173</v>
      </c>
      <c r="BN152" t="s">
        <v>311</v>
      </c>
      <c r="BO152" t="s">
        <v>185</v>
      </c>
      <c r="BQ152">
        <v>0</v>
      </c>
      <c r="BR152">
        <v>0</v>
      </c>
      <c r="BS152">
        <v>0</v>
      </c>
      <c r="BT152">
        <v>0</v>
      </c>
      <c r="BU152">
        <v>0</v>
      </c>
      <c r="BV152">
        <v>0</v>
      </c>
      <c r="BW152">
        <v>0</v>
      </c>
      <c r="BX152">
        <v>0</v>
      </c>
      <c r="BY152">
        <v>0</v>
      </c>
      <c r="BZ152">
        <v>0</v>
      </c>
      <c r="CA152" t="s">
        <v>173</v>
      </c>
      <c r="CB152">
        <v>0</v>
      </c>
      <c r="CC152">
        <v>0</v>
      </c>
      <c r="CD152">
        <v>16</v>
      </c>
      <c r="CE152">
        <v>0</v>
      </c>
      <c r="CF152">
        <v>0</v>
      </c>
      <c r="CG152">
        <v>16</v>
      </c>
      <c r="CH152">
        <v>0</v>
      </c>
      <c r="CI152">
        <v>0</v>
      </c>
      <c r="CJ152">
        <v>16</v>
      </c>
      <c r="CK152">
        <v>0</v>
      </c>
      <c r="CL152">
        <v>0</v>
      </c>
      <c r="CM152">
        <v>16</v>
      </c>
      <c r="CN152">
        <v>0</v>
      </c>
      <c r="CO152">
        <v>0</v>
      </c>
      <c r="CP152">
        <v>16</v>
      </c>
      <c r="CQ152">
        <v>0</v>
      </c>
      <c r="CR152">
        <v>0</v>
      </c>
      <c r="CS152">
        <v>16</v>
      </c>
      <c r="CT152">
        <v>0</v>
      </c>
      <c r="CU152">
        <v>0</v>
      </c>
      <c r="CV152">
        <v>16</v>
      </c>
      <c r="CW152">
        <v>0</v>
      </c>
      <c r="CX152">
        <v>0</v>
      </c>
      <c r="CY152">
        <v>16</v>
      </c>
      <c r="CZ152">
        <v>0</v>
      </c>
      <c r="DA152">
        <v>0</v>
      </c>
      <c r="DB152">
        <v>16</v>
      </c>
      <c r="DC152">
        <v>0</v>
      </c>
      <c r="DD152">
        <v>0</v>
      </c>
      <c r="DE152">
        <v>16</v>
      </c>
      <c r="DF152">
        <v>0</v>
      </c>
      <c r="DG152">
        <v>0</v>
      </c>
      <c r="DH152">
        <v>16</v>
      </c>
      <c r="DI152">
        <v>0</v>
      </c>
      <c r="DJ152">
        <v>0</v>
      </c>
      <c r="DK152">
        <v>16</v>
      </c>
      <c r="DL152">
        <v>7</v>
      </c>
      <c r="DM152" t="s">
        <v>172</v>
      </c>
      <c r="DO152" t="s">
        <v>177</v>
      </c>
      <c r="DP152" t="s">
        <v>173</v>
      </c>
      <c r="DQ152" t="s">
        <v>173</v>
      </c>
      <c r="DR152">
        <v>1</v>
      </c>
      <c r="DS152">
        <v>1</v>
      </c>
      <c r="DT152">
        <v>53</v>
      </c>
      <c r="DU152">
        <v>53</v>
      </c>
      <c r="DV152">
        <v>53</v>
      </c>
      <c r="DW152">
        <v>0</v>
      </c>
      <c r="DX152">
        <v>0</v>
      </c>
      <c r="DY152">
        <v>0</v>
      </c>
      <c r="DZ152">
        <v>0</v>
      </c>
      <c r="EA152">
        <v>0</v>
      </c>
      <c r="EB152">
        <v>0</v>
      </c>
      <c r="EC152">
        <v>0</v>
      </c>
      <c r="ED152">
        <v>0</v>
      </c>
      <c r="EE152">
        <v>0</v>
      </c>
      <c r="EF152">
        <v>0</v>
      </c>
      <c r="EG152">
        <v>0</v>
      </c>
      <c r="EH152">
        <v>0</v>
      </c>
      <c r="EI152" t="s">
        <v>173</v>
      </c>
      <c r="EJ152">
        <v>90</v>
      </c>
      <c r="EK152" t="s">
        <v>173</v>
      </c>
      <c r="EM152" t="s">
        <v>177</v>
      </c>
      <c r="EN152">
        <v>0</v>
      </c>
      <c r="EO152">
        <v>369</v>
      </c>
      <c r="EP152">
        <v>369</v>
      </c>
      <c r="EQ152">
        <v>0</v>
      </c>
      <c r="ER152">
        <v>0</v>
      </c>
      <c r="ES152">
        <v>0</v>
      </c>
      <c r="ET152">
        <v>0</v>
      </c>
      <c r="EU152">
        <v>0</v>
      </c>
      <c r="EV152">
        <v>0</v>
      </c>
      <c r="EW152">
        <v>16</v>
      </c>
      <c r="EX152" t="s">
        <v>173</v>
      </c>
      <c r="EY152" t="s">
        <v>173</v>
      </c>
      <c r="EZ152">
        <v>20</v>
      </c>
      <c r="FA152">
        <v>0</v>
      </c>
      <c r="FB152" t="s">
        <v>177</v>
      </c>
      <c r="FC152">
        <v>32</v>
      </c>
      <c r="FD152">
        <v>0</v>
      </c>
      <c r="FE152" t="s">
        <v>173</v>
      </c>
      <c r="FG152" t="s">
        <v>173</v>
      </c>
      <c r="FI152" t="s">
        <v>173</v>
      </c>
      <c r="FK152" t="s">
        <v>175</v>
      </c>
      <c r="FL152" t="s">
        <v>172</v>
      </c>
      <c r="FM152" t="s">
        <v>177</v>
      </c>
      <c r="FN152" t="s">
        <v>177</v>
      </c>
      <c r="FO152" t="s">
        <v>819</v>
      </c>
      <c r="FP152" t="s">
        <v>820</v>
      </c>
    </row>
    <row r="153" spans="1:172" x14ac:dyDescent="0.2">
      <c r="A153" s="1">
        <v>152</v>
      </c>
      <c r="B153" t="s">
        <v>821</v>
      </c>
      <c r="C153" t="s">
        <v>173</v>
      </c>
      <c r="D153">
        <v>1</v>
      </c>
      <c r="E153" t="s">
        <v>173</v>
      </c>
      <c r="F153" t="s">
        <v>173</v>
      </c>
      <c r="G153" t="s">
        <v>190</v>
      </c>
      <c r="H153" t="s">
        <v>191</v>
      </c>
      <c r="I153" t="s">
        <v>192</v>
      </c>
      <c r="J153" t="s">
        <v>172</v>
      </c>
      <c r="K153" t="s">
        <v>172</v>
      </c>
      <c r="L153" t="s">
        <v>173</v>
      </c>
      <c r="M153" t="s">
        <v>177</v>
      </c>
      <c r="N153">
        <v>100</v>
      </c>
      <c r="O153" t="s">
        <v>177</v>
      </c>
      <c r="P153">
        <v>95</v>
      </c>
      <c r="Q153" t="s">
        <v>177</v>
      </c>
      <c r="R153">
        <v>95</v>
      </c>
      <c r="S153" t="s">
        <v>173</v>
      </c>
      <c r="T153" t="s">
        <v>173</v>
      </c>
      <c r="U153" t="s">
        <v>193</v>
      </c>
      <c r="V153" t="s">
        <v>194</v>
      </c>
      <c r="W153" t="s">
        <v>177</v>
      </c>
      <c r="X153" t="s">
        <v>177</v>
      </c>
      <c r="Y153">
        <v>1</v>
      </c>
      <c r="Z153" t="s">
        <v>177</v>
      </c>
      <c r="AA153" t="s">
        <v>177</v>
      </c>
      <c r="AB153">
        <v>1</v>
      </c>
      <c r="AC153" t="s">
        <v>177</v>
      </c>
      <c r="AD153" t="s">
        <v>177</v>
      </c>
      <c r="AE153">
        <v>100</v>
      </c>
      <c r="AF153" t="s">
        <v>177</v>
      </c>
      <c r="AG153" t="s">
        <v>177</v>
      </c>
      <c r="AH153">
        <v>1</v>
      </c>
      <c r="AI153" t="s">
        <v>177</v>
      </c>
      <c r="AJ153" t="s">
        <v>177</v>
      </c>
      <c r="AK153">
        <v>100</v>
      </c>
      <c r="AL153">
        <v>100</v>
      </c>
      <c r="AM153" t="s">
        <v>173</v>
      </c>
      <c r="AN153" t="s">
        <v>172</v>
      </c>
      <c r="AO153" t="s">
        <v>180</v>
      </c>
      <c r="AP153">
        <v>2</v>
      </c>
      <c r="AQ153" t="s">
        <v>196</v>
      </c>
      <c r="AR153" t="s">
        <v>173</v>
      </c>
      <c r="AS153" t="s">
        <v>172</v>
      </c>
      <c r="AT153" t="s">
        <v>172</v>
      </c>
      <c r="AU153" t="s">
        <v>172</v>
      </c>
      <c r="AW153">
        <v>22</v>
      </c>
      <c r="AX153" t="s">
        <v>177</v>
      </c>
      <c r="AY153">
        <v>265</v>
      </c>
      <c r="AZ153" t="s">
        <v>177</v>
      </c>
      <c r="BA153">
        <v>162</v>
      </c>
      <c r="BB153" t="s">
        <v>177</v>
      </c>
      <c r="BC153">
        <v>100</v>
      </c>
      <c r="BD153" t="s">
        <v>177</v>
      </c>
      <c r="BE153">
        <v>5760</v>
      </c>
      <c r="BF153" t="s">
        <v>172</v>
      </c>
      <c r="BG153" t="s">
        <v>172</v>
      </c>
      <c r="BH153" t="s">
        <v>173</v>
      </c>
      <c r="BI153" t="s">
        <v>822</v>
      </c>
      <c r="BJ153" t="s">
        <v>823</v>
      </c>
      <c r="BK153" t="s">
        <v>173</v>
      </c>
      <c r="BM153" t="s">
        <v>173</v>
      </c>
      <c r="BN153" t="s">
        <v>184</v>
      </c>
      <c r="BO153" t="s">
        <v>185</v>
      </c>
      <c r="BQ153">
        <v>0</v>
      </c>
      <c r="BR153">
        <v>0</v>
      </c>
      <c r="BS153">
        <v>0</v>
      </c>
      <c r="BT153">
        <v>1797</v>
      </c>
      <c r="BU153">
        <v>1780</v>
      </c>
      <c r="BV153">
        <v>1808</v>
      </c>
      <c r="BW153">
        <v>1821</v>
      </c>
      <c r="BX153">
        <v>1820</v>
      </c>
      <c r="BY153">
        <v>1751</v>
      </c>
      <c r="BZ153">
        <v>1546</v>
      </c>
      <c r="CA153" t="s">
        <v>173</v>
      </c>
      <c r="CB153">
        <v>0</v>
      </c>
      <c r="CC153">
        <v>0</v>
      </c>
      <c r="CD153">
        <v>6</v>
      </c>
      <c r="CE153">
        <v>0</v>
      </c>
      <c r="CF153">
        <v>0</v>
      </c>
      <c r="CG153">
        <v>6</v>
      </c>
      <c r="CH153">
        <v>0</v>
      </c>
      <c r="CI153">
        <v>0</v>
      </c>
      <c r="CJ153">
        <v>6</v>
      </c>
      <c r="CK153">
        <v>0</v>
      </c>
      <c r="CL153">
        <v>0</v>
      </c>
      <c r="CM153">
        <v>6</v>
      </c>
      <c r="CN153">
        <v>0</v>
      </c>
      <c r="CO153">
        <v>0</v>
      </c>
      <c r="CP153">
        <v>6</v>
      </c>
      <c r="CQ153">
        <v>0</v>
      </c>
      <c r="CR153">
        <v>0</v>
      </c>
      <c r="CS153">
        <v>6</v>
      </c>
      <c r="CT153">
        <v>0</v>
      </c>
      <c r="CU153">
        <v>0</v>
      </c>
      <c r="CV153">
        <v>6</v>
      </c>
      <c r="CW153">
        <v>0</v>
      </c>
      <c r="CX153">
        <v>0</v>
      </c>
      <c r="CY153">
        <v>6</v>
      </c>
      <c r="CZ153">
        <v>0</v>
      </c>
      <c r="DA153">
        <v>0</v>
      </c>
      <c r="DB153">
        <v>6</v>
      </c>
      <c r="DC153">
        <v>0</v>
      </c>
      <c r="DD153">
        <v>0</v>
      </c>
      <c r="DE153">
        <v>6</v>
      </c>
      <c r="DF153">
        <v>0</v>
      </c>
      <c r="DG153">
        <v>0</v>
      </c>
      <c r="DH153">
        <v>6</v>
      </c>
      <c r="DI153">
        <v>0</v>
      </c>
      <c r="DJ153">
        <v>0</v>
      </c>
      <c r="DK153">
        <v>6</v>
      </c>
      <c r="DL153">
        <v>5</v>
      </c>
      <c r="DM153" t="s">
        <v>172</v>
      </c>
      <c r="DO153" t="s">
        <v>177</v>
      </c>
      <c r="DP153" t="s">
        <v>173</v>
      </c>
      <c r="DQ153" t="s">
        <v>173</v>
      </c>
      <c r="DR153">
        <v>1</v>
      </c>
      <c r="DS153">
        <v>1</v>
      </c>
      <c r="DT153">
        <v>266</v>
      </c>
      <c r="DU153">
        <v>195</v>
      </c>
      <c r="DV153">
        <v>2</v>
      </c>
      <c r="DW153">
        <v>0</v>
      </c>
      <c r="DX153">
        <v>0</v>
      </c>
      <c r="DY153">
        <v>0</v>
      </c>
      <c r="DZ153">
        <v>0</v>
      </c>
      <c r="EA153">
        <v>0</v>
      </c>
      <c r="EB153">
        <v>2</v>
      </c>
      <c r="EC153">
        <v>1</v>
      </c>
      <c r="ED153">
        <v>7</v>
      </c>
      <c r="EE153">
        <v>8</v>
      </c>
      <c r="EF153">
        <v>3</v>
      </c>
      <c r="EG153">
        <v>6</v>
      </c>
      <c r="EH153">
        <v>6</v>
      </c>
      <c r="EI153" t="s">
        <v>173</v>
      </c>
      <c r="EJ153">
        <v>100</v>
      </c>
      <c r="EK153" t="s">
        <v>177</v>
      </c>
      <c r="EL153">
        <v>2</v>
      </c>
      <c r="EM153" t="s">
        <v>177</v>
      </c>
      <c r="EN153">
        <v>0</v>
      </c>
      <c r="EO153">
        <v>302</v>
      </c>
      <c r="EP153">
        <v>265</v>
      </c>
      <c r="EQ153">
        <v>0</v>
      </c>
      <c r="ER153">
        <v>0</v>
      </c>
      <c r="ES153">
        <v>0</v>
      </c>
      <c r="ET153">
        <v>0</v>
      </c>
      <c r="EU153">
        <v>0</v>
      </c>
      <c r="EV153">
        <v>0</v>
      </c>
      <c r="EW153">
        <v>2</v>
      </c>
      <c r="EX153" t="s">
        <v>173</v>
      </c>
      <c r="EY153" t="s">
        <v>172</v>
      </c>
      <c r="FA153">
        <v>40</v>
      </c>
      <c r="FB153" t="s">
        <v>177</v>
      </c>
      <c r="FC153">
        <v>4</v>
      </c>
      <c r="FD153">
        <v>27.78</v>
      </c>
      <c r="FE153" t="s">
        <v>173</v>
      </c>
      <c r="FG153" t="s">
        <v>177</v>
      </c>
      <c r="FH153">
        <v>3800</v>
      </c>
      <c r="FI153" t="s">
        <v>177</v>
      </c>
      <c r="FJ153">
        <v>2851</v>
      </c>
      <c r="FK153" t="s">
        <v>186</v>
      </c>
      <c r="FL153" t="s">
        <v>172</v>
      </c>
      <c r="FM153" t="s">
        <v>177</v>
      </c>
      <c r="FN153" t="s">
        <v>177</v>
      </c>
      <c r="FO153" t="s">
        <v>824</v>
      </c>
      <c r="FP153" t="s">
        <v>825</v>
      </c>
    </row>
    <row r="154" spans="1:172" x14ac:dyDescent="0.2">
      <c r="A154" s="1">
        <v>153</v>
      </c>
      <c r="B154" t="s">
        <v>826</v>
      </c>
      <c r="C154" t="s">
        <v>172</v>
      </c>
      <c r="E154" t="s">
        <v>172</v>
      </c>
      <c r="F154" t="s">
        <v>173</v>
      </c>
      <c r="G154" t="s">
        <v>190</v>
      </c>
      <c r="H154" t="s">
        <v>191</v>
      </c>
      <c r="I154" t="s">
        <v>192</v>
      </c>
      <c r="J154" t="s">
        <v>173</v>
      </c>
      <c r="K154" t="s">
        <v>172</v>
      </c>
      <c r="L154" t="s">
        <v>172</v>
      </c>
      <c r="M154" t="s">
        <v>177</v>
      </c>
      <c r="N154">
        <v>100</v>
      </c>
      <c r="O154" t="s">
        <v>177</v>
      </c>
      <c r="P154">
        <v>100</v>
      </c>
      <c r="Q154" t="s">
        <v>177</v>
      </c>
      <c r="R154">
        <v>80</v>
      </c>
      <c r="S154" t="s">
        <v>173</v>
      </c>
      <c r="T154" t="s">
        <v>172</v>
      </c>
      <c r="U154" t="s">
        <v>193</v>
      </c>
      <c r="V154" t="s">
        <v>206</v>
      </c>
      <c r="W154" t="s">
        <v>177</v>
      </c>
      <c r="X154" t="s">
        <v>173</v>
      </c>
      <c r="Z154" t="s">
        <v>177</v>
      </c>
      <c r="AA154" t="s">
        <v>173</v>
      </c>
      <c r="AC154" t="s">
        <v>177</v>
      </c>
      <c r="AD154" t="s">
        <v>173</v>
      </c>
      <c r="AF154" t="s">
        <v>177</v>
      </c>
      <c r="AG154" t="s">
        <v>173</v>
      </c>
      <c r="AI154" t="s">
        <v>177</v>
      </c>
      <c r="AJ154" t="s">
        <v>173</v>
      </c>
      <c r="AL154">
        <v>80</v>
      </c>
      <c r="AM154" t="s">
        <v>172</v>
      </c>
      <c r="AN154" t="s">
        <v>172</v>
      </c>
      <c r="AO154" t="s">
        <v>195</v>
      </c>
      <c r="AP154">
        <v>9</v>
      </c>
      <c r="AQ154" t="s">
        <v>181</v>
      </c>
      <c r="AR154" t="s">
        <v>173</v>
      </c>
      <c r="AS154" t="s">
        <v>172</v>
      </c>
      <c r="AT154" t="s">
        <v>172</v>
      </c>
      <c r="AU154" t="s">
        <v>172</v>
      </c>
      <c r="AW154">
        <v>63</v>
      </c>
      <c r="AX154" t="s">
        <v>173</v>
      </c>
      <c r="AZ154" t="s">
        <v>173</v>
      </c>
      <c r="BB154" t="s">
        <v>177</v>
      </c>
      <c r="BC154">
        <v>100</v>
      </c>
      <c r="BD154" t="s">
        <v>177</v>
      </c>
      <c r="BE154">
        <v>2376</v>
      </c>
      <c r="BF154" t="s">
        <v>172</v>
      </c>
      <c r="BG154" t="s">
        <v>172</v>
      </c>
      <c r="BH154" t="s">
        <v>173</v>
      </c>
      <c r="BI154" t="s">
        <v>827</v>
      </c>
      <c r="BJ154" t="s">
        <v>828</v>
      </c>
      <c r="BK154" t="s">
        <v>177</v>
      </c>
      <c r="BL154">
        <v>15</v>
      </c>
      <c r="BM154" t="s">
        <v>173</v>
      </c>
      <c r="BN154" t="s">
        <v>184</v>
      </c>
      <c r="BO154" t="s">
        <v>185</v>
      </c>
      <c r="BQ154">
        <v>0</v>
      </c>
      <c r="BR154">
        <v>120</v>
      </c>
      <c r="BS154">
        <v>0</v>
      </c>
      <c r="BT154">
        <v>0</v>
      </c>
      <c r="BU154">
        <v>0</v>
      </c>
      <c r="BV154">
        <v>0</v>
      </c>
      <c r="BW154">
        <v>0</v>
      </c>
      <c r="BX154">
        <v>0</v>
      </c>
      <c r="BY154">
        <v>0</v>
      </c>
      <c r="BZ154">
        <v>0</v>
      </c>
      <c r="CA154" t="s">
        <v>172</v>
      </c>
      <c r="CB154">
        <v>0</v>
      </c>
      <c r="CC154">
        <v>0</v>
      </c>
      <c r="CD154">
        <v>9</v>
      </c>
      <c r="CE154">
        <v>0</v>
      </c>
      <c r="CF154">
        <v>0</v>
      </c>
      <c r="CG154">
        <v>9</v>
      </c>
      <c r="CH154">
        <v>0</v>
      </c>
      <c r="CI154">
        <v>0</v>
      </c>
      <c r="CJ154">
        <v>9</v>
      </c>
      <c r="CK154">
        <v>0</v>
      </c>
      <c r="CL154">
        <v>0</v>
      </c>
      <c r="CM154">
        <v>9</v>
      </c>
      <c r="CN154">
        <v>0</v>
      </c>
      <c r="CO154">
        <v>0</v>
      </c>
      <c r="CP154">
        <v>9</v>
      </c>
      <c r="CQ154">
        <v>0</v>
      </c>
      <c r="CR154">
        <v>0</v>
      </c>
      <c r="CS154">
        <v>9</v>
      </c>
      <c r="CT154">
        <v>0</v>
      </c>
      <c r="CU154">
        <v>0</v>
      </c>
      <c r="CV154">
        <v>9</v>
      </c>
      <c r="CW154">
        <v>0</v>
      </c>
      <c r="CX154">
        <v>0</v>
      </c>
      <c r="CY154">
        <v>9</v>
      </c>
      <c r="CZ154">
        <v>0</v>
      </c>
      <c r="DA154">
        <v>0</v>
      </c>
      <c r="DB154">
        <v>9</v>
      </c>
      <c r="DC154">
        <v>0</v>
      </c>
      <c r="DD154">
        <v>0</v>
      </c>
      <c r="DE154">
        <v>9</v>
      </c>
      <c r="DF154">
        <v>0</v>
      </c>
      <c r="DG154">
        <v>0</v>
      </c>
      <c r="DH154">
        <v>9</v>
      </c>
      <c r="DI154">
        <v>0</v>
      </c>
      <c r="DJ154">
        <v>0</v>
      </c>
      <c r="DK154">
        <v>9</v>
      </c>
      <c r="DL154">
        <v>0</v>
      </c>
      <c r="DM154" t="s">
        <v>172</v>
      </c>
      <c r="DO154" t="s">
        <v>177</v>
      </c>
      <c r="DP154" t="s">
        <v>173</v>
      </c>
      <c r="DQ154" t="s">
        <v>173</v>
      </c>
      <c r="DR154">
        <v>1</v>
      </c>
      <c r="DS154">
        <v>0</v>
      </c>
      <c r="DT154">
        <v>0</v>
      </c>
      <c r="DU154">
        <v>0</v>
      </c>
      <c r="DV154">
        <v>0</v>
      </c>
      <c r="DW154">
        <v>0</v>
      </c>
      <c r="DX154">
        <v>0</v>
      </c>
      <c r="DY154">
        <v>0</v>
      </c>
      <c r="DZ154">
        <v>0</v>
      </c>
      <c r="EA154">
        <v>0</v>
      </c>
      <c r="EB154">
        <v>0</v>
      </c>
      <c r="EC154">
        <v>0</v>
      </c>
      <c r="ED154">
        <v>0</v>
      </c>
      <c r="EE154">
        <v>0</v>
      </c>
      <c r="EF154">
        <v>0</v>
      </c>
      <c r="EG154">
        <v>0</v>
      </c>
      <c r="EH154">
        <v>0</v>
      </c>
      <c r="EI154" t="s">
        <v>173</v>
      </c>
      <c r="EJ154">
        <v>90</v>
      </c>
      <c r="EK154" t="s">
        <v>177</v>
      </c>
      <c r="EL154">
        <v>9</v>
      </c>
      <c r="EM154" t="s">
        <v>173</v>
      </c>
      <c r="EO154">
        <v>0</v>
      </c>
      <c r="EP154">
        <v>0</v>
      </c>
      <c r="EQ154">
        <v>1</v>
      </c>
      <c r="ER154">
        <v>0</v>
      </c>
      <c r="ES154">
        <v>0</v>
      </c>
      <c r="ET154">
        <v>0</v>
      </c>
      <c r="EU154">
        <v>0</v>
      </c>
      <c r="EV154">
        <v>0</v>
      </c>
      <c r="EW154">
        <v>8</v>
      </c>
      <c r="EX154" t="s">
        <v>173</v>
      </c>
      <c r="EY154" t="s">
        <v>172</v>
      </c>
      <c r="FA154">
        <v>320</v>
      </c>
      <c r="FB154" t="s">
        <v>177</v>
      </c>
      <c r="FC154">
        <v>9</v>
      </c>
      <c r="FD154">
        <v>80</v>
      </c>
      <c r="FE154" t="s">
        <v>177</v>
      </c>
      <c r="FF154">
        <v>0</v>
      </c>
      <c r="FG154" t="s">
        <v>173</v>
      </c>
      <c r="FI154" t="s">
        <v>173</v>
      </c>
      <c r="FK154" t="s">
        <v>186</v>
      </c>
      <c r="FL154" t="s">
        <v>172</v>
      </c>
      <c r="FM154" t="s">
        <v>177</v>
      </c>
      <c r="FN154" t="s">
        <v>177</v>
      </c>
      <c r="FO154" t="s">
        <v>829</v>
      </c>
      <c r="FP154" t="s">
        <v>830</v>
      </c>
    </row>
    <row r="155" spans="1:172" x14ac:dyDescent="0.2">
      <c r="A155" s="1">
        <v>154</v>
      </c>
      <c r="B155" t="s">
        <v>831</v>
      </c>
      <c r="C155" t="s">
        <v>173</v>
      </c>
      <c r="D155">
        <v>3</v>
      </c>
      <c r="E155" t="s">
        <v>173</v>
      </c>
      <c r="F155" t="s">
        <v>173</v>
      </c>
      <c r="G155" t="s">
        <v>175</v>
      </c>
      <c r="H155" t="s">
        <v>175</v>
      </c>
      <c r="I155" t="s">
        <v>176</v>
      </c>
      <c r="J155" t="s">
        <v>172</v>
      </c>
      <c r="K155" t="s">
        <v>172</v>
      </c>
      <c r="L155" t="s">
        <v>173</v>
      </c>
      <c r="M155" t="s">
        <v>177</v>
      </c>
      <c r="N155">
        <v>92.8</v>
      </c>
      <c r="O155" t="s">
        <v>177</v>
      </c>
      <c r="P155">
        <v>93.7</v>
      </c>
      <c r="Q155" t="s">
        <v>177</v>
      </c>
      <c r="R155">
        <v>88.2</v>
      </c>
      <c r="S155" t="s">
        <v>173</v>
      </c>
      <c r="T155" t="s">
        <v>173</v>
      </c>
      <c r="U155" t="s">
        <v>178</v>
      </c>
      <c r="V155" t="s">
        <v>194</v>
      </c>
      <c r="W155" t="s">
        <v>177</v>
      </c>
      <c r="X155" t="s">
        <v>177</v>
      </c>
      <c r="Y155">
        <v>43</v>
      </c>
      <c r="Z155" t="s">
        <v>177</v>
      </c>
      <c r="AA155" t="s">
        <v>177</v>
      </c>
      <c r="AB155">
        <v>26</v>
      </c>
      <c r="AC155" t="s">
        <v>177</v>
      </c>
      <c r="AD155" t="s">
        <v>177</v>
      </c>
      <c r="AE155">
        <v>88.4</v>
      </c>
      <c r="AF155" t="s">
        <v>177</v>
      </c>
      <c r="AG155" t="s">
        <v>177</v>
      </c>
      <c r="AH155">
        <v>20</v>
      </c>
      <c r="AI155" t="s">
        <v>177</v>
      </c>
      <c r="AJ155" t="s">
        <v>177</v>
      </c>
      <c r="AK155">
        <v>48.8</v>
      </c>
      <c r="AL155">
        <v>100</v>
      </c>
      <c r="AM155" t="s">
        <v>172</v>
      </c>
      <c r="AN155" t="s">
        <v>172</v>
      </c>
      <c r="AO155" t="s">
        <v>195</v>
      </c>
      <c r="AP155">
        <v>25</v>
      </c>
      <c r="AQ155" t="s">
        <v>196</v>
      </c>
      <c r="AR155" t="s">
        <v>173</v>
      </c>
      <c r="AS155" t="s">
        <v>172</v>
      </c>
      <c r="AT155" t="s">
        <v>172</v>
      </c>
      <c r="AU155" t="s">
        <v>172</v>
      </c>
      <c r="AW155">
        <v>158</v>
      </c>
      <c r="AX155" t="s">
        <v>177</v>
      </c>
      <c r="AY155">
        <v>227</v>
      </c>
      <c r="AZ155" t="s">
        <v>177</v>
      </c>
      <c r="BA155">
        <v>127</v>
      </c>
      <c r="BB155" t="s">
        <v>177</v>
      </c>
      <c r="BC155">
        <v>72.3</v>
      </c>
      <c r="BD155" t="s">
        <v>177</v>
      </c>
      <c r="BE155">
        <v>25697</v>
      </c>
      <c r="BF155" t="s">
        <v>173</v>
      </c>
      <c r="BG155" t="s">
        <v>172</v>
      </c>
      <c r="BH155" t="s">
        <v>172</v>
      </c>
      <c r="BK155" t="s">
        <v>177</v>
      </c>
      <c r="BL155">
        <v>30</v>
      </c>
      <c r="BM155" t="s">
        <v>173</v>
      </c>
      <c r="BN155" t="s">
        <v>311</v>
      </c>
      <c r="BO155" t="s">
        <v>221</v>
      </c>
      <c r="BQ155">
        <v>131</v>
      </c>
      <c r="BR155">
        <v>55</v>
      </c>
      <c r="BS155">
        <v>1</v>
      </c>
      <c r="BT155">
        <v>58995</v>
      </c>
      <c r="BU155">
        <v>58995</v>
      </c>
      <c r="BV155">
        <v>58995</v>
      </c>
      <c r="BW155">
        <v>58995</v>
      </c>
      <c r="BX155">
        <v>58995</v>
      </c>
      <c r="BY155">
        <v>58995</v>
      </c>
      <c r="BZ155">
        <v>58995</v>
      </c>
      <c r="CA155" t="s">
        <v>173</v>
      </c>
      <c r="CB155">
        <v>0</v>
      </c>
      <c r="CC155">
        <v>0</v>
      </c>
      <c r="CD155">
        <v>26</v>
      </c>
      <c r="CE155">
        <v>0</v>
      </c>
      <c r="CF155">
        <v>0</v>
      </c>
      <c r="CG155">
        <v>26</v>
      </c>
      <c r="CH155">
        <v>0</v>
      </c>
      <c r="CI155">
        <v>0</v>
      </c>
      <c r="CJ155">
        <v>26</v>
      </c>
      <c r="CK155">
        <v>0</v>
      </c>
      <c r="CL155">
        <v>0</v>
      </c>
      <c r="CM155">
        <v>26</v>
      </c>
      <c r="CN155">
        <v>0</v>
      </c>
      <c r="CO155">
        <v>0</v>
      </c>
      <c r="CP155">
        <v>26</v>
      </c>
      <c r="CQ155">
        <v>0</v>
      </c>
      <c r="CR155">
        <v>0</v>
      </c>
      <c r="CS155">
        <v>26</v>
      </c>
      <c r="CT155">
        <v>0</v>
      </c>
      <c r="CU155">
        <v>0</v>
      </c>
      <c r="CV155">
        <v>26</v>
      </c>
      <c r="CW155">
        <v>0</v>
      </c>
      <c r="CX155">
        <v>0</v>
      </c>
      <c r="CY155">
        <v>26</v>
      </c>
      <c r="CZ155">
        <v>0</v>
      </c>
      <c r="DA155">
        <v>0</v>
      </c>
      <c r="DB155">
        <v>26</v>
      </c>
      <c r="DC155">
        <v>0</v>
      </c>
      <c r="DD155">
        <v>0</v>
      </c>
      <c r="DE155">
        <v>26</v>
      </c>
      <c r="DF155">
        <v>0</v>
      </c>
      <c r="DG155">
        <v>0</v>
      </c>
      <c r="DH155">
        <v>26</v>
      </c>
      <c r="DI155">
        <v>0</v>
      </c>
      <c r="DJ155">
        <v>0</v>
      </c>
      <c r="DK155">
        <v>26</v>
      </c>
      <c r="DL155">
        <v>30</v>
      </c>
      <c r="DM155" t="s">
        <v>172</v>
      </c>
      <c r="DO155" t="s">
        <v>177</v>
      </c>
      <c r="DP155" t="s">
        <v>173</v>
      </c>
      <c r="DQ155" t="s">
        <v>172</v>
      </c>
      <c r="DT155">
        <v>1191</v>
      </c>
      <c r="DU155">
        <v>726</v>
      </c>
      <c r="DV155">
        <v>374</v>
      </c>
      <c r="DW155">
        <v>125</v>
      </c>
      <c r="DX155">
        <v>5</v>
      </c>
      <c r="DY155">
        <v>101</v>
      </c>
      <c r="DZ155">
        <v>34</v>
      </c>
      <c r="EA155">
        <v>22</v>
      </c>
      <c r="EB155">
        <v>23</v>
      </c>
      <c r="EC155">
        <v>102</v>
      </c>
      <c r="ED155">
        <v>52</v>
      </c>
      <c r="EE155">
        <v>43</v>
      </c>
      <c r="EF155">
        <v>89</v>
      </c>
      <c r="EG155">
        <v>16</v>
      </c>
      <c r="EH155">
        <v>114</v>
      </c>
      <c r="EI155" t="s">
        <v>173</v>
      </c>
      <c r="EJ155">
        <v>97.8</v>
      </c>
      <c r="EK155" t="s">
        <v>177</v>
      </c>
      <c r="EL155">
        <v>18</v>
      </c>
      <c r="EM155" t="s">
        <v>177</v>
      </c>
      <c r="EN155">
        <v>0</v>
      </c>
      <c r="EO155">
        <v>600</v>
      </c>
      <c r="EP155">
        <v>303</v>
      </c>
      <c r="EQ155">
        <v>0</v>
      </c>
      <c r="ER155">
        <v>1</v>
      </c>
      <c r="ES155">
        <v>0</v>
      </c>
      <c r="ET155">
        <v>0</v>
      </c>
      <c r="EU155">
        <v>0</v>
      </c>
      <c r="EV155">
        <v>0</v>
      </c>
      <c r="EW155">
        <v>25</v>
      </c>
      <c r="EX155" t="s">
        <v>173</v>
      </c>
      <c r="EY155" t="s">
        <v>172</v>
      </c>
      <c r="FA155">
        <v>40</v>
      </c>
      <c r="FB155" t="s">
        <v>177</v>
      </c>
      <c r="FC155">
        <v>20</v>
      </c>
      <c r="FD155">
        <v>13.41</v>
      </c>
      <c r="FE155" t="s">
        <v>173</v>
      </c>
      <c r="FG155" t="s">
        <v>177</v>
      </c>
      <c r="FH155">
        <v>10612</v>
      </c>
      <c r="FI155" t="s">
        <v>177</v>
      </c>
      <c r="FJ155">
        <v>9803</v>
      </c>
      <c r="FK155" t="s">
        <v>206</v>
      </c>
      <c r="FL155" t="s">
        <v>172</v>
      </c>
      <c r="FM155" t="s">
        <v>177</v>
      </c>
      <c r="FN155" t="s">
        <v>177</v>
      </c>
      <c r="FO155" t="s">
        <v>831</v>
      </c>
      <c r="FP155" t="s">
        <v>832</v>
      </c>
    </row>
    <row r="156" spans="1:172" x14ac:dyDescent="0.2">
      <c r="A156" s="1">
        <v>155</v>
      </c>
      <c r="B156" t="s">
        <v>833</v>
      </c>
      <c r="C156" t="s">
        <v>172</v>
      </c>
      <c r="E156" t="s">
        <v>172</v>
      </c>
      <c r="F156" t="s">
        <v>172</v>
      </c>
      <c r="G156" t="s">
        <v>190</v>
      </c>
      <c r="H156" t="s">
        <v>201</v>
      </c>
      <c r="I156" t="s">
        <v>192</v>
      </c>
      <c r="J156" t="s">
        <v>172</v>
      </c>
      <c r="K156" t="s">
        <v>172</v>
      </c>
      <c r="L156" t="s">
        <v>173</v>
      </c>
      <c r="M156" t="s">
        <v>177</v>
      </c>
      <c r="N156">
        <v>90</v>
      </c>
      <c r="O156" t="s">
        <v>177</v>
      </c>
      <c r="P156">
        <v>85</v>
      </c>
      <c r="Q156" t="s">
        <v>177</v>
      </c>
      <c r="R156">
        <v>78.900000000000006</v>
      </c>
      <c r="S156" t="s">
        <v>173</v>
      </c>
      <c r="T156" t="s">
        <v>173</v>
      </c>
      <c r="U156" t="s">
        <v>193</v>
      </c>
      <c r="V156" t="s">
        <v>194</v>
      </c>
      <c r="W156" t="s">
        <v>177</v>
      </c>
      <c r="X156" t="s">
        <v>177</v>
      </c>
      <c r="Y156">
        <v>18</v>
      </c>
      <c r="Z156" t="s">
        <v>177</v>
      </c>
      <c r="AA156" t="s">
        <v>177</v>
      </c>
      <c r="AB156">
        <v>18</v>
      </c>
      <c r="AC156" t="s">
        <v>177</v>
      </c>
      <c r="AD156" t="s">
        <v>177</v>
      </c>
      <c r="AE156">
        <v>100</v>
      </c>
      <c r="AF156" t="s">
        <v>177</v>
      </c>
      <c r="AG156" t="s">
        <v>177</v>
      </c>
      <c r="AH156">
        <v>11</v>
      </c>
      <c r="AI156" t="s">
        <v>177</v>
      </c>
      <c r="AJ156" t="s">
        <v>177</v>
      </c>
      <c r="AK156">
        <v>70</v>
      </c>
      <c r="AL156">
        <v>80</v>
      </c>
      <c r="AM156" t="s">
        <v>172</v>
      </c>
      <c r="AN156" t="s">
        <v>172</v>
      </c>
      <c r="AO156" t="s">
        <v>195</v>
      </c>
      <c r="AP156">
        <v>12</v>
      </c>
      <c r="AQ156" t="s">
        <v>196</v>
      </c>
      <c r="AR156" t="s">
        <v>172</v>
      </c>
      <c r="AS156" t="s">
        <v>172</v>
      </c>
      <c r="AT156" t="s">
        <v>172</v>
      </c>
      <c r="AU156" t="s">
        <v>172</v>
      </c>
      <c r="AV156" t="s">
        <v>834</v>
      </c>
      <c r="AW156">
        <v>94</v>
      </c>
      <c r="AX156" t="s">
        <v>177</v>
      </c>
      <c r="AY156">
        <v>13</v>
      </c>
      <c r="AZ156" t="s">
        <v>177</v>
      </c>
      <c r="BA156">
        <v>8</v>
      </c>
      <c r="BB156" t="s">
        <v>177</v>
      </c>
      <c r="BC156">
        <v>7.65</v>
      </c>
      <c r="BD156" t="s">
        <v>177</v>
      </c>
      <c r="BE156">
        <v>3768</v>
      </c>
      <c r="BF156" t="s">
        <v>173</v>
      </c>
      <c r="BG156" t="s">
        <v>172</v>
      </c>
      <c r="BH156" t="s">
        <v>173</v>
      </c>
      <c r="BI156" t="s">
        <v>835</v>
      </c>
      <c r="BJ156" t="s">
        <v>836</v>
      </c>
      <c r="BK156" t="s">
        <v>173</v>
      </c>
      <c r="BM156" t="s">
        <v>173</v>
      </c>
      <c r="BN156" t="s">
        <v>204</v>
      </c>
      <c r="BO156" t="s">
        <v>185</v>
      </c>
      <c r="BQ156">
        <v>0</v>
      </c>
      <c r="BR156">
        <v>9</v>
      </c>
      <c r="BS156">
        <v>1</v>
      </c>
      <c r="BT156">
        <v>17127</v>
      </c>
      <c r="BU156">
        <v>16451</v>
      </c>
      <c r="BV156">
        <v>16365</v>
      </c>
      <c r="BW156">
        <v>16500</v>
      </c>
      <c r="BX156">
        <v>16390</v>
      </c>
      <c r="BY156">
        <v>16876</v>
      </c>
      <c r="BZ156">
        <v>13577</v>
      </c>
      <c r="CA156" t="s">
        <v>173</v>
      </c>
      <c r="CB156">
        <v>0</v>
      </c>
      <c r="CC156">
        <v>0</v>
      </c>
      <c r="CD156">
        <v>12</v>
      </c>
      <c r="CE156">
        <v>0</v>
      </c>
      <c r="CF156">
        <v>0</v>
      </c>
      <c r="CG156">
        <v>12</v>
      </c>
      <c r="CH156">
        <v>0</v>
      </c>
      <c r="CI156">
        <v>0</v>
      </c>
      <c r="CJ156">
        <v>12</v>
      </c>
      <c r="CK156">
        <v>0</v>
      </c>
      <c r="CL156">
        <v>0</v>
      </c>
      <c r="CM156">
        <v>12</v>
      </c>
      <c r="CN156">
        <v>0</v>
      </c>
      <c r="CO156">
        <v>0</v>
      </c>
      <c r="CP156">
        <v>12</v>
      </c>
      <c r="CQ156">
        <v>0</v>
      </c>
      <c r="CR156">
        <v>0</v>
      </c>
      <c r="CS156">
        <v>12</v>
      </c>
      <c r="CT156">
        <v>0</v>
      </c>
      <c r="CU156">
        <v>0</v>
      </c>
      <c r="CV156">
        <v>12</v>
      </c>
      <c r="CW156">
        <v>0</v>
      </c>
      <c r="CX156">
        <v>0</v>
      </c>
      <c r="CY156">
        <v>12</v>
      </c>
      <c r="CZ156">
        <v>0</v>
      </c>
      <c r="DA156">
        <v>0</v>
      </c>
      <c r="DB156">
        <v>12</v>
      </c>
      <c r="DC156">
        <v>0</v>
      </c>
      <c r="DD156">
        <v>0</v>
      </c>
      <c r="DE156">
        <v>12</v>
      </c>
      <c r="DF156">
        <v>0</v>
      </c>
      <c r="DG156">
        <v>0</v>
      </c>
      <c r="DH156">
        <v>12</v>
      </c>
      <c r="DI156">
        <v>0</v>
      </c>
      <c r="DJ156">
        <v>0</v>
      </c>
      <c r="DK156">
        <v>12</v>
      </c>
      <c r="DL156">
        <v>15</v>
      </c>
      <c r="DM156" t="s">
        <v>172</v>
      </c>
      <c r="DO156" t="s">
        <v>177</v>
      </c>
      <c r="DP156" t="s">
        <v>173</v>
      </c>
      <c r="DQ156" t="s">
        <v>173</v>
      </c>
      <c r="DR156">
        <v>12</v>
      </c>
      <c r="DS156">
        <v>0</v>
      </c>
      <c r="DT156">
        <v>28</v>
      </c>
      <c r="DU156">
        <v>0</v>
      </c>
      <c r="DV156">
        <v>0</v>
      </c>
      <c r="DW156">
        <v>0</v>
      </c>
      <c r="DX156">
        <v>0</v>
      </c>
      <c r="DY156">
        <v>0</v>
      </c>
      <c r="DZ156">
        <v>0</v>
      </c>
      <c r="EA156">
        <v>0</v>
      </c>
      <c r="EB156">
        <v>0</v>
      </c>
      <c r="EC156">
        <v>0</v>
      </c>
      <c r="ED156">
        <v>0</v>
      </c>
      <c r="EE156">
        <v>0</v>
      </c>
      <c r="EF156">
        <v>0</v>
      </c>
      <c r="EG156">
        <v>0</v>
      </c>
      <c r="EH156">
        <v>0</v>
      </c>
      <c r="EI156" t="s">
        <v>173</v>
      </c>
      <c r="EJ156">
        <v>98.49</v>
      </c>
      <c r="EK156" t="s">
        <v>177</v>
      </c>
      <c r="EL156">
        <v>9</v>
      </c>
      <c r="EM156" t="s">
        <v>177</v>
      </c>
      <c r="EN156">
        <v>0</v>
      </c>
      <c r="EO156">
        <v>276</v>
      </c>
      <c r="EP156">
        <v>28</v>
      </c>
      <c r="EQ156">
        <v>1</v>
      </c>
      <c r="ER156">
        <v>0</v>
      </c>
      <c r="ES156">
        <v>0</v>
      </c>
      <c r="ET156">
        <v>0</v>
      </c>
      <c r="EU156">
        <v>0</v>
      </c>
      <c r="EV156">
        <v>0</v>
      </c>
      <c r="EW156">
        <v>0</v>
      </c>
      <c r="EX156" t="s">
        <v>173</v>
      </c>
      <c r="EY156" t="s">
        <v>172</v>
      </c>
      <c r="FA156">
        <v>480</v>
      </c>
      <c r="FB156" t="s">
        <v>177</v>
      </c>
      <c r="FC156">
        <v>15</v>
      </c>
      <c r="FD156">
        <v>21.09</v>
      </c>
      <c r="FE156" t="s">
        <v>173</v>
      </c>
      <c r="FG156" t="s">
        <v>177</v>
      </c>
      <c r="FH156">
        <v>7500</v>
      </c>
      <c r="FI156" t="s">
        <v>177</v>
      </c>
      <c r="FJ156">
        <v>6950</v>
      </c>
      <c r="FK156" t="s">
        <v>206</v>
      </c>
      <c r="FL156" t="s">
        <v>172</v>
      </c>
      <c r="FM156" t="s">
        <v>177</v>
      </c>
      <c r="FN156" t="s">
        <v>177</v>
      </c>
      <c r="FO156" t="s">
        <v>837</v>
      </c>
      <c r="FP156" t="s">
        <v>838</v>
      </c>
    </row>
    <row r="157" spans="1:172" x14ac:dyDescent="0.2">
      <c r="A157" s="1">
        <v>156</v>
      </c>
      <c r="B157" t="s">
        <v>839</v>
      </c>
      <c r="C157" t="s">
        <v>172</v>
      </c>
      <c r="E157" t="s">
        <v>172</v>
      </c>
      <c r="F157" t="s">
        <v>173</v>
      </c>
      <c r="G157" t="s">
        <v>175</v>
      </c>
      <c r="H157" t="s">
        <v>201</v>
      </c>
      <c r="I157" t="s">
        <v>176</v>
      </c>
      <c r="J157" t="s">
        <v>172</v>
      </c>
      <c r="K157" t="s">
        <v>172</v>
      </c>
      <c r="L157" t="s">
        <v>173</v>
      </c>
      <c r="M157" t="s">
        <v>177</v>
      </c>
      <c r="N157">
        <v>90.77</v>
      </c>
      <c r="O157" t="s">
        <v>177</v>
      </c>
      <c r="P157">
        <v>79.7</v>
      </c>
      <c r="Q157" t="s">
        <v>177</v>
      </c>
      <c r="R157">
        <v>96</v>
      </c>
      <c r="S157" t="s">
        <v>173</v>
      </c>
      <c r="T157" t="s">
        <v>173</v>
      </c>
      <c r="U157" t="s">
        <v>193</v>
      </c>
      <c r="V157" t="s">
        <v>194</v>
      </c>
      <c r="W157" t="s">
        <v>177</v>
      </c>
      <c r="X157" t="s">
        <v>177</v>
      </c>
      <c r="Y157">
        <v>46</v>
      </c>
      <c r="Z157" t="s">
        <v>177</v>
      </c>
      <c r="AA157" t="s">
        <v>177</v>
      </c>
      <c r="AB157">
        <v>37</v>
      </c>
      <c r="AC157" t="s">
        <v>177</v>
      </c>
      <c r="AD157" t="s">
        <v>177</v>
      </c>
      <c r="AE157">
        <v>93.1</v>
      </c>
      <c r="AF157" t="s">
        <v>177</v>
      </c>
      <c r="AG157" t="s">
        <v>177</v>
      </c>
      <c r="AH157">
        <v>27</v>
      </c>
      <c r="AI157" t="s">
        <v>177</v>
      </c>
      <c r="AJ157" t="s">
        <v>177</v>
      </c>
      <c r="AK157">
        <v>88.89</v>
      </c>
      <c r="AL157">
        <v>100</v>
      </c>
      <c r="AM157" t="s">
        <v>172</v>
      </c>
      <c r="AN157" t="s">
        <v>172</v>
      </c>
      <c r="AO157" t="s">
        <v>180</v>
      </c>
      <c r="AP157">
        <v>23</v>
      </c>
      <c r="AQ157" t="s">
        <v>181</v>
      </c>
      <c r="AR157" t="s">
        <v>173</v>
      </c>
      <c r="AS157" t="s">
        <v>172</v>
      </c>
      <c r="AT157" t="s">
        <v>172</v>
      </c>
      <c r="AU157" t="s">
        <v>172</v>
      </c>
      <c r="AW157">
        <v>149</v>
      </c>
      <c r="AX157" t="s">
        <v>177</v>
      </c>
      <c r="AY157">
        <v>1181</v>
      </c>
      <c r="AZ157" t="s">
        <v>177</v>
      </c>
      <c r="BA157">
        <v>629</v>
      </c>
      <c r="BB157" t="s">
        <v>177</v>
      </c>
      <c r="BC157">
        <v>95.75</v>
      </c>
      <c r="BD157" t="s">
        <v>177</v>
      </c>
      <c r="BE157">
        <v>59381</v>
      </c>
      <c r="BF157" t="s">
        <v>173</v>
      </c>
      <c r="BG157" t="s">
        <v>173</v>
      </c>
      <c r="BH157" t="s">
        <v>173</v>
      </c>
      <c r="BI157" t="s">
        <v>840</v>
      </c>
      <c r="BJ157" t="s">
        <v>841</v>
      </c>
      <c r="BK157" t="s">
        <v>177</v>
      </c>
      <c r="BL157">
        <v>30</v>
      </c>
      <c r="BM157" t="s">
        <v>173</v>
      </c>
      <c r="BN157" t="s">
        <v>184</v>
      </c>
      <c r="BO157" t="s">
        <v>205</v>
      </c>
      <c r="BQ157">
        <v>241</v>
      </c>
      <c r="BR157">
        <v>92</v>
      </c>
      <c r="BS157">
        <v>0</v>
      </c>
      <c r="BT157">
        <v>30810</v>
      </c>
      <c r="BU157">
        <v>30919</v>
      </c>
      <c r="BV157">
        <v>9251</v>
      </c>
      <c r="BW157">
        <v>22870</v>
      </c>
      <c r="BX157">
        <v>24706</v>
      </c>
      <c r="BY157">
        <v>19802</v>
      </c>
      <c r="BZ157">
        <v>47644</v>
      </c>
      <c r="CA157" t="s">
        <v>173</v>
      </c>
      <c r="CB157">
        <v>25</v>
      </c>
      <c r="CC157">
        <v>25</v>
      </c>
      <c r="CD157">
        <v>25</v>
      </c>
      <c r="CE157">
        <v>25</v>
      </c>
      <c r="CF157">
        <v>25</v>
      </c>
      <c r="CG157">
        <v>25</v>
      </c>
      <c r="CH157">
        <v>25</v>
      </c>
      <c r="CI157">
        <v>25</v>
      </c>
      <c r="CJ157">
        <v>25</v>
      </c>
      <c r="CK157">
        <v>25</v>
      </c>
      <c r="CL157">
        <v>25</v>
      </c>
      <c r="CM157">
        <v>25</v>
      </c>
      <c r="CN157">
        <v>25</v>
      </c>
      <c r="CO157">
        <v>25</v>
      </c>
      <c r="CP157">
        <v>25</v>
      </c>
      <c r="CQ157">
        <v>25</v>
      </c>
      <c r="CR157">
        <v>25</v>
      </c>
      <c r="CS157">
        <v>25</v>
      </c>
      <c r="CT157">
        <v>25</v>
      </c>
      <c r="CU157">
        <v>25</v>
      </c>
      <c r="CV157">
        <v>25</v>
      </c>
      <c r="CW157">
        <v>25</v>
      </c>
      <c r="CX157">
        <v>25</v>
      </c>
      <c r="CY157">
        <v>25</v>
      </c>
      <c r="CZ157">
        <v>25</v>
      </c>
      <c r="DA157">
        <v>25</v>
      </c>
      <c r="DB157">
        <v>25</v>
      </c>
      <c r="DC157">
        <v>25</v>
      </c>
      <c r="DD157">
        <v>25</v>
      </c>
      <c r="DE157">
        <v>25</v>
      </c>
      <c r="DF157">
        <v>25</v>
      </c>
      <c r="DG157">
        <v>25</v>
      </c>
      <c r="DH157">
        <v>25</v>
      </c>
      <c r="DI157">
        <v>25</v>
      </c>
      <c r="DJ157">
        <v>25</v>
      </c>
      <c r="DK157">
        <v>25</v>
      </c>
      <c r="DL157">
        <v>15</v>
      </c>
      <c r="DM157" t="s">
        <v>172</v>
      </c>
      <c r="DO157" t="s">
        <v>177</v>
      </c>
      <c r="DP157" t="s">
        <v>173</v>
      </c>
      <c r="DQ157" t="s">
        <v>173</v>
      </c>
      <c r="DR157">
        <v>26</v>
      </c>
      <c r="DS157">
        <v>1</v>
      </c>
      <c r="DT157">
        <v>448</v>
      </c>
      <c r="DU157">
        <v>2943</v>
      </c>
      <c r="DV157">
        <v>5202</v>
      </c>
      <c r="DW157">
        <v>38</v>
      </c>
      <c r="DX157">
        <v>15</v>
      </c>
      <c r="DY157">
        <v>52</v>
      </c>
      <c r="DZ157">
        <v>45</v>
      </c>
      <c r="EA157">
        <v>0</v>
      </c>
      <c r="EB157">
        <v>24</v>
      </c>
      <c r="EC157">
        <v>75</v>
      </c>
      <c r="ED157">
        <v>79</v>
      </c>
      <c r="EE157">
        <v>26</v>
      </c>
      <c r="EF157">
        <v>29</v>
      </c>
      <c r="EG157">
        <v>4</v>
      </c>
      <c r="EH157">
        <v>180</v>
      </c>
      <c r="EI157" t="s">
        <v>173</v>
      </c>
      <c r="EJ157">
        <v>95.07</v>
      </c>
      <c r="EK157" t="s">
        <v>173</v>
      </c>
      <c r="EM157" t="s">
        <v>173</v>
      </c>
      <c r="EO157">
        <v>502</v>
      </c>
      <c r="EP157">
        <v>411</v>
      </c>
      <c r="EQ157">
        <v>0</v>
      </c>
      <c r="ER157">
        <v>1</v>
      </c>
      <c r="ES157">
        <v>0</v>
      </c>
      <c r="ET157">
        <v>0</v>
      </c>
      <c r="EU157">
        <v>0</v>
      </c>
      <c r="EV157">
        <v>0</v>
      </c>
      <c r="EW157">
        <v>23</v>
      </c>
      <c r="EX157" t="s">
        <v>173</v>
      </c>
      <c r="EY157" t="s">
        <v>172</v>
      </c>
      <c r="FA157">
        <v>38</v>
      </c>
      <c r="FB157" t="s">
        <v>177</v>
      </c>
      <c r="FC157">
        <v>38</v>
      </c>
      <c r="FD157">
        <v>16</v>
      </c>
      <c r="FE157" t="s">
        <v>177</v>
      </c>
      <c r="FF157">
        <v>0</v>
      </c>
      <c r="FG157" t="s">
        <v>177</v>
      </c>
      <c r="FH157">
        <v>9473</v>
      </c>
      <c r="FI157" t="s">
        <v>177</v>
      </c>
      <c r="FJ157">
        <v>7780</v>
      </c>
      <c r="FK157" t="s">
        <v>186</v>
      </c>
      <c r="FL157" t="s">
        <v>172</v>
      </c>
      <c r="FM157" t="s">
        <v>177</v>
      </c>
      <c r="FN157" t="s">
        <v>177</v>
      </c>
      <c r="FO157" t="s">
        <v>842</v>
      </c>
      <c r="FP157" t="s">
        <v>843</v>
      </c>
    </row>
    <row r="158" spans="1:172" x14ac:dyDescent="0.2">
      <c r="A158" s="1">
        <v>157</v>
      </c>
      <c r="B158" t="s">
        <v>844</v>
      </c>
      <c r="C158" t="s">
        <v>173</v>
      </c>
      <c r="D158">
        <v>1</v>
      </c>
      <c r="E158" t="s">
        <v>173</v>
      </c>
      <c r="F158" t="s">
        <v>173</v>
      </c>
      <c r="G158" t="s">
        <v>174</v>
      </c>
      <c r="H158" t="s">
        <v>201</v>
      </c>
      <c r="I158" t="s">
        <v>192</v>
      </c>
      <c r="J158" t="s">
        <v>172</v>
      </c>
      <c r="K158" t="s">
        <v>172</v>
      </c>
      <c r="L158" t="s">
        <v>173</v>
      </c>
      <c r="M158" t="s">
        <v>177</v>
      </c>
      <c r="N158">
        <v>90</v>
      </c>
      <c r="O158" t="s">
        <v>177</v>
      </c>
      <c r="P158">
        <v>90</v>
      </c>
      <c r="Q158" t="s">
        <v>177</v>
      </c>
      <c r="R158">
        <v>90</v>
      </c>
      <c r="S158" t="s">
        <v>173</v>
      </c>
      <c r="T158" t="s">
        <v>173</v>
      </c>
      <c r="U158" t="s">
        <v>193</v>
      </c>
      <c r="V158" t="s">
        <v>194</v>
      </c>
      <c r="W158" t="s">
        <v>173</v>
      </c>
      <c r="X158" t="s">
        <v>177</v>
      </c>
      <c r="Z158" t="s">
        <v>173</v>
      </c>
      <c r="AA158" t="s">
        <v>177</v>
      </c>
      <c r="AC158" t="s">
        <v>173</v>
      </c>
      <c r="AD158" t="s">
        <v>177</v>
      </c>
      <c r="AF158" t="s">
        <v>173</v>
      </c>
      <c r="AG158" t="s">
        <v>177</v>
      </c>
      <c r="AI158" t="s">
        <v>173</v>
      </c>
      <c r="AJ158" t="s">
        <v>177</v>
      </c>
      <c r="AL158">
        <v>100</v>
      </c>
      <c r="AM158" t="s">
        <v>172</v>
      </c>
      <c r="AN158" t="s">
        <v>173</v>
      </c>
      <c r="AO158" t="s">
        <v>195</v>
      </c>
      <c r="AP158">
        <v>4</v>
      </c>
      <c r="AQ158" t="s">
        <v>196</v>
      </c>
      <c r="AR158" t="s">
        <v>172</v>
      </c>
      <c r="AS158" t="s">
        <v>173</v>
      </c>
      <c r="AT158" t="s">
        <v>172</v>
      </c>
      <c r="AU158" t="s">
        <v>172</v>
      </c>
      <c r="AW158">
        <v>27</v>
      </c>
      <c r="AX158" t="s">
        <v>177</v>
      </c>
      <c r="AY158">
        <v>10</v>
      </c>
      <c r="AZ158" t="s">
        <v>177</v>
      </c>
      <c r="BA158">
        <v>84</v>
      </c>
      <c r="BB158" t="s">
        <v>177</v>
      </c>
      <c r="BC158">
        <v>80</v>
      </c>
      <c r="BD158" t="s">
        <v>177</v>
      </c>
      <c r="BE158">
        <v>7680</v>
      </c>
      <c r="BF158" t="s">
        <v>173</v>
      </c>
      <c r="BG158" t="s">
        <v>172</v>
      </c>
      <c r="BH158" t="s">
        <v>172</v>
      </c>
      <c r="BK158" t="s">
        <v>177</v>
      </c>
      <c r="BL158">
        <v>1</v>
      </c>
      <c r="BM158" t="s">
        <v>173</v>
      </c>
      <c r="BN158" t="s">
        <v>225</v>
      </c>
      <c r="BO158" t="s">
        <v>185</v>
      </c>
      <c r="BQ158">
        <v>0</v>
      </c>
      <c r="BR158">
        <v>5</v>
      </c>
      <c r="BS158">
        <v>0</v>
      </c>
      <c r="BT158">
        <v>2906</v>
      </c>
      <c r="BU158">
        <v>3007</v>
      </c>
      <c r="BV158">
        <v>3015</v>
      </c>
      <c r="BW158">
        <v>3002</v>
      </c>
      <c r="BX158">
        <v>3112</v>
      </c>
      <c r="BY158">
        <v>2060</v>
      </c>
      <c r="BZ158">
        <v>3200</v>
      </c>
      <c r="CA158" t="s">
        <v>173</v>
      </c>
      <c r="CB158">
        <v>0</v>
      </c>
      <c r="CC158">
        <v>0</v>
      </c>
      <c r="CD158">
        <v>4</v>
      </c>
      <c r="CE158">
        <v>0</v>
      </c>
      <c r="CF158">
        <v>0</v>
      </c>
      <c r="CG158">
        <v>4</v>
      </c>
      <c r="CH158">
        <v>0</v>
      </c>
      <c r="CI158">
        <v>0</v>
      </c>
      <c r="CJ158">
        <v>4</v>
      </c>
      <c r="CK158">
        <v>0</v>
      </c>
      <c r="CL158">
        <v>0</v>
      </c>
      <c r="CM158">
        <v>4</v>
      </c>
      <c r="CN158">
        <v>0</v>
      </c>
      <c r="CO158">
        <v>0</v>
      </c>
      <c r="CP158">
        <v>4</v>
      </c>
      <c r="CQ158">
        <v>0</v>
      </c>
      <c r="CR158">
        <v>0</v>
      </c>
      <c r="CS158">
        <v>4</v>
      </c>
      <c r="CT158">
        <v>0</v>
      </c>
      <c r="CU158">
        <v>0</v>
      </c>
      <c r="CV158">
        <v>4</v>
      </c>
      <c r="CW158">
        <v>0</v>
      </c>
      <c r="CX158">
        <v>0</v>
      </c>
      <c r="CY158">
        <v>4</v>
      </c>
      <c r="CZ158">
        <v>0</v>
      </c>
      <c r="DA158">
        <v>0</v>
      </c>
      <c r="DB158">
        <v>4</v>
      </c>
      <c r="DC158">
        <v>0</v>
      </c>
      <c r="DD158">
        <v>0</v>
      </c>
      <c r="DE158">
        <v>4</v>
      </c>
      <c r="DF158">
        <v>0</v>
      </c>
      <c r="DG158">
        <v>0</v>
      </c>
      <c r="DH158">
        <v>4</v>
      </c>
      <c r="DI158">
        <v>0</v>
      </c>
      <c r="DJ158">
        <v>0</v>
      </c>
      <c r="DK158">
        <v>4</v>
      </c>
      <c r="DL158">
        <v>15</v>
      </c>
      <c r="DM158" t="s">
        <v>172</v>
      </c>
      <c r="DO158" t="s">
        <v>177</v>
      </c>
      <c r="DP158" t="s">
        <v>173</v>
      </c>
      <c r="DQ158" t="s">
        <v>173</v>
      </c>
      <c r="DR158">
        <v>4</v>
      </c>
      <c r="DS158">
        <v>4</v>
      </c>
      <c r="DT158">
        <v>20</v>
      </c>
      <c r="DU158">
        <v>20</v>
      </c>
      <c r="DV158">
        <v>31</v>
      </c>
      <c r="DW158">
        <v>1</v>
      </c>
      <c r="DX158">
        <v>0</v>
      </c>
      <c r="DY158">
        <v>1</v>
      </c>
      <c r="DZ158">
        <v>2</v>
      </c>
      <c r="EA158">
        <v>1</v>
      </c>
      <c r="EB158">
        <v>7</v>
      </c>
      <c r="EC158">
        <v>3</v>
      </c>
      <c r="ED158">
        <v>2</v>
      </c>
      <c r="EE158">
        <v>2</v>
      </c>
      <c r="EF158">
        <v>2</v>
      </c>
      <c r="EG158">
        <v>0</v>
      </c>
      <c r="EH158">
        <v>10</v>
      </c>
      <c r="EI158" t="s">
        <v>173</v>
      </c>
      <c r="EJ158">
        <v>90</v>
      </c>
      <c r="EK158" t="s">
        <v>177</v>
      </c>
      <c r="EL158">
        <v>4</v>
      </c>
      <c r="EM158" t="s">
        <v>177</v>
      </c>
      <c r="EN158">
        <v>0</v>
      </c>
      <c r="EO158">
        <v>84</v>
      </c>
      <c r="EP158">
        <v>84</v>
      </c>
      <c r="EQ158">
        <v>0</v>
      </c>
      <c r="ER158">
        <v>0</v>
      </c>
      <c r="ES158">
        <v>0</v>
      </c>
      <c r="ET158">
        <v>0</v>
      </c>
      <c r="EU158">
        <v>0</v>
      </c>
      <c r="EV158">
        <v>0</v>
      </c>
      <c r="EW158">
        <v>4</v>
      </c>
      <c r="EX158" t="s">
        <v>173</v>
      </c>
      <c r="EY158" t="s">
        <v>172</v>
      </c>
      <c r="FA158">
        <v>160</v>
      </c>
      <c r="FB158" t="s">
        <v>177</v>
      </c>
      <c r="FC158">
        <v>7</v>
      </c>
      <c r="FD158">
        <v>100</v>
      </c>
      <c r="FE158" t="s">
        <v>173</v>
      </c>
      <c r="FG158" t="s">
        <v>177</v>
      </c>
      <c r="FH158">
        <v>1385</v>
      </c>
      <c r="FI158" t="s">
        <v>177</v>
      </c>
      <c r="FJ158">
        <v>1183</v>
      </c>
      <c r="FK158" t="s">
        <v>186</v>
      </c>
      <c r="FL158" t="s">
        <v>172</v>
      </c>
      <c r="FM158" t="s">
        <v>177</v>
      </c>
      <c r="FN158" t="s">
        <v>177</v>
      </c>
      <c r="FO158" t="s">
        <v>845</v>
      </c>
      <c r="FP158" t="s">
        <v>846</v>
      </c>
    </row>
    <row r="159" spans="1:172" x14ac:dyDescent="0.2">
      <c r="A159" s="1">
        <v>158</v>
      </c>
      <c r="B159" t="s">
        <v>847</v>
      </c>
      <c r="C159" t="s">
        <v>173</v>
      </c>
      <c r="D159">
        <v>20</v>
      </c>
      <c r="E159" t="s">
        <v>173</v>
      </c>
      <c r="F159" t="s">
        <v>173</v>
      </c>
      <c r="G159" t="s">
        <v>175</v>
      </c>
      <c r="H159" t="s">
        <v>191</v>
      </c>
      <c r="I159" t="s">
        <v>176</v>
      </c>
      <c r="J159" t="s">
        <v>172</v>
      </c>
      <c r="K159" t="s">
        <v>172</v>
      </c>
      <c r="L159" t="s">
        <v>173</v>
      </c>
      <c r="M159" t="s">
        <v>177</v>
      </c>
      <c r="N159">
        <v>0</v>
      </c>
      <c r="O159" t="s">
        <v>177</v>
      </c>
      <c r="P159">
        <v>0</v>
      </c>
      <c r="Q159" t="s">
        <v>177</v>
      </c>
      <c r="R159">
        <v>0</v>
      </c>
      <c r="S159" t="s">
        <v>173</v>
      </c>
      <c r="T159" t="s">
        <v>173</v>
      </c>
      <c r="U159" t="s">
        <v>193</v>
      </c>
      <c r="V159" t="s">
        <v>194</v>
      </c>
      <c r="W159" t="s">
        <v>173</v>
      </c>
      <c r="X159" t="s">
        <v>177</v>
      </c>
      <c r="Z159" t="s">
        <v>173</v>
      </c>
      <c r="AA159" t="s">
        <v>177</v>
      </c>
      <c r="AC159" t="s">
        <v>173</v>
      </c>
      <c r="AD159" t="s">
        <v>177</v>
      </c>
      <c r="AF159" t="s">
        <v>173</v>
      </c>
      <c r="AG159" t="s">
        <v>177</v>
      </c>
      <c r="AI159" t="s">
        <v>173</v>
      </c>
      <c r="AJ159" t="s">
        <v>177</v>
      </c>
      <c r="AL159">
        <v>3</v>
      </c>
      <c r="AM159" t="s">
        <v>172</v>
      </c>
      <c r="AN159" t="s">
        <v>172</v>
      </c>
      <c r="AO159" t="s">
        <v>175</v>
      </c>
      <c r="AP159">
        <v>6</v>
      </c>
      <c r="AQ159" t="s">
        <v>196</v>
      </c>
      <c r="AR159" t="s">
        <v>173</v>
      </c>
      <c r="AS159" t="s">
        <v>172</v>
      </c>
      <c r="AT159" t="s">
        <v>172</v>
      </c>
      <c r="AU159" t="s">
        <v>172</v>
      </c>
      <c r="AV159" t="s">
        <v>848</v>
      </c>
      <c r="AW159">
        <v>33</v>
      </c>
      <c r="AX159" t="s">
        <v>177</v>
      </c>
      <c r="AY159">
        <v>279</v>
      </c>
      <c r="AZ159" t="s">
        <v>177</v>
      </c>
      <c r="BA159">
        <v>232</v>
      </c>
      <c r="BB159" t="s">
        <v>177</v>
      </c>
      <c r="BC159">
        <v>85</v>
      </c>
      <c r="BD159" t="s">
        <v>177</v>
      </c>
      <c r="BE159">
        <v>14400</v>
      </c>
      <c r="BF159" t="s">
        <v>172</v>
      </c>
      <c r="BG159" t="s">
        <v>172</v>
      </c>
      <c r="BH159" t="s">
        <v>173</v>
      </c>
      <c r="BI159" t="s">
        <v>849</v>
      </c>
      <c r="BJ159" t="s">
        <v>850</v>
      </c>
      <c r="BK159" t="s">
        <v>177</v>
      </c>
      <c r="BL159">
        <v>15</v>
      </c>
      <c r="BM159" t="s">
        <v>173</v>
      </c>
      <c r="BN159" t="s">
        <v>184</v>
      </c>
      <c r="BO159" t="s">
        <v>185</v>
      </c>
      <c r="BQ159">
        <v>0</v>
      </c>
      <c r="BR159">
        <v>2</v>
      </c>
      <c r="BS159">
        <v>0</v>
      </c>
      <c r="BT159">
        <v>279</v>
      </c>
      <c r="BU159">
        <v>243</v>
      </c>
      <c r="BV159">
        <v>279</v>
      </c>
      <c r="BW159">
        <v>178</v>
      </c>
      <c r="BX159">
        <v>304</v>
      </c>
      <c r="BY159">
        <v>155</v>
      </c>
      <c r="BZ159">
        <v>1374</v>
      </c>
      <c r="CA159" t="s">
        <v>173</v>
      </c>
      <c r="CB159">
        <v>0</v>
      </c>
      <c r="CC159">
        <v>0</v>
      </c>
      <c r="CD159">
        <v>4</v>
      </c>
      <c r="CE159">
        <v>0</v>
      </c>
      <c r="CF159">
        <v>0</v>
      </c>
      <c r="CG159">
        <v>4</v>
      </c>
      <c r="CH159">
        <v>0</v>
      </c>
      <c r="CI159">
        <v>0</v>
      </c>
      <c r="CJ159">
        <v>4</v>
      </c>
      <c r="CK159">
        <v>0</v>
      </c>
      <c r="CL159">
        <v>0</v>
      </c>
      <c r="CM159">
        <v>4</v>
      </c>
      <c r="CN159">
        <v>0</v>
      </c>
      <c r="CO159">
        <v>0</v>
      </c>
      <c r="CP159">
        <v>4</v>
      </c>
      <c r="CQ159">
        <v>0</v>
      </c>
      <c r="CR159">
        <v>0</v>
      </c>
      <c r="CS159">
        <v>4</v>
      </c>
      <c r="CT159">
        <v>0</v>
      </c>
      <c r="CU159">
        <v>0</v>
      </c>
      <c r="CV159">
        <v>4</v>
      </c>
      <c r="CW159">
        <v>0</v>
      </c>
      <c r="CX159">
        <v>0</v>
      </c>
      <c r="CY159">
        <v>4</v>
      </c>
      <c r="CZ159">
        <v>0</v>
      </c>
      <c r="DA159">
        <v>0</v>
      </c>
      <c r="DB159">
        <v>4</v>
      </c>
      <c r="DC159">
        <v>0</v>
      </c>
      <c r="DD159">
        <v>0</v>
      </c>
      <c r="DE159">
        <v>4</v>
      </c>
      <c r="DF159">
        <v>0</v>
      </c>
      <c r="DG159">
        <v>0</v>
      </c>
      <c r="DH159">
        <v>4</v>
      </c>
      <c r="DI159">
        <v>0</v>
      </c>
      <c r="DJ159">
        <v>0</v>
      </c>
      <c r="DK159">
        <v>4</v>
      </c>
      <c r="DL159">
        <v>15</v>
      </c>
      <c r="DM159" t="s">
        <v>172</v>
      </c>
      <c r="DO159" t="s">
        <v>177</v>
      </c>
      <c r="DP159" t="s">
        <v>172</v>
      </c>
      <c r="DQ159" t="s">
        <v>173</v>
      </c>
      <c r="DR159">
        <v>1</v>
      </c>
      <c r="DS159">
        <v>1</v>
      </c>
      <c r="DT159">
        <v>160</v>
      </c>
      <c r="DU159">
        <v>7</v>
      </c>
      <c r="DV159">
        <v>160</v>
      </c>
      <c r="DW159">
        <v>0</v>
      </c>
      <c r="DX159">
        <v>0</v>
      </c>
      <c r="DY159">
        <v>6</v>
      </c>
      <c r="DZ159">
        <v>8</v>
      </c>
      <c r="EA159">
        <v>1</v>
      </c>
      <c r="EB159">
        <v>2</v>
      </c>
      <c r="EC159">
        <v>0</v>
      </c>
      <c r="ED159">
        <v>0</v>
      </c>
      <c r="EE159">
        <v>0</v>
      </c>
      <c r="EF159">
        <v>0</v>
      </c>
      <c r="EG159">
        <v>0</v>
      </c>
      <c r="EH159">
        <v>0</v>
      </c>
      <c r="EI159" t="s">
        <v>172</v>
      </c>
      <c r="EJ159">
        <v>68</v>
      </c>
      <c r="EK159" t="s">
        <v>173</v>
      </c>
      <c r="EM159" t="s">
        <v>173</v>
      </c>
      <c r="EO159">
        <v>220</v>
      </c>
      <c r="EP159">
        <v>279</v>
      </c>
      <c r="EQ159">
        <v>1</v>
      </c>
      <c r="ER159">
        <v>0</v>
      </c>
      <c r="ES159">
        <v>0</v>
      </c>
      <c r="ET159">
        <v>0</v>
      </c>
      <c r="EU159">
        <v>0</v>
      </c>
      <c r="EV159">
        <v>0</v>
      </c>
      <c r="EW159">
        <v>6</v>
      </c>
      <c r="EX159" t="s">
        <v>172</v>
      </c>
      <c r="EY159" t="s">
        <v>173</v>
      </c>
      <c r="EZ159">
        <v>30</v>
      </c>
      <c r="FA159">
        <v>40</v>
      </c>
      <c r="FB159" t="s">
        <v>177</v>
      </c>
      <c r="FC159">
        <v>2</v>
      </c>
      <c r="FD159">
        <v>0</v>
      </c>
      <c r="FE159" t="s">
        <v>173</v>
      </c>
      <c r="FG159" t="s">
        <v>177</v>
      </c>
      <c r="FH159">
        <v>1816</v>
      </c>
      <c r="FI159" t="s">
        <v>177</v>
      </c>
      <c r="FJ159">
        <v>1800</v>
      </c>
      <c r="FK159" t="s">
        <v>186</v>
      </c>
      <c r="FL159" t="s">
        <v>172</v>
      </c>
      <c r="FM159" t="s">
        <v>177</v>
      </c>
      <c r="FN159" t="s">
        <v>177</v>
      </c>
      <c r="FO159" t="s">
        <v>851</v>
      </c>
      <c r="FP159" t="s">
        <v>852</v>
      </c>
    </row>
    <row r="160" spans="1:172" x14ac:dyDescent="0.2">
      <c r="A160" s="1">
        <v>159</v>
      </c>
      <c r="B160" t="s">
        <v>853</v>
      </c>
      <c r="C160" t="s">
        <v>173</v>
      </c>
      <c r="D160">
        <v>365</v>
      </c>
      <c r="E160" t="s">
        <v>172</v>
      </c>
      <c r="F160" t="s">
        <v>173</v>
      </c>
      <c r="G160" t="s">
        <v>174</v>
      </c>
      <c r="H160" t="s">
        <v>201</v>
      </c>
      <c r="I160" t="s">
        <v>175</v>
      </c>
      <c r="J160" t="s">
        <v>173</v>
      </c>
      <c r="K160" t="s">
        <v>172</v>
      </c>
      <c r="L160" t="s">
        <v>173</v>
      </c>
      <c r="M160" t="s">
        <v>173</v>
      </c>
      <c r="O160" t="s">
        <v>173</v>
      </c>
      <c r="Q160" t="s">
        <v>173</v>
      </c>
      <c r="S160" t="s">
        <v>172</v>
      </c>
      <c r="T160" t="s">
        <v>172</v>
      </c>
      <c r="U160" t="s">
        <v>175</v>
      </c>
      <c r="V160" t="s">
        <v>194</v>
      </c>
      <c r="W160" t="s">
        <v>173</v>
      </c>
      <c r="X160" t="s">
        <v>177</v>
      </c>
      <c r="Z160" t="s">
        <v>173</v>
      </c>
      <c r="AA160" t="s">
        <v>177</v>
      </c>
      <c r="AC160" t="s">
        <v>173</v>
      </c>
      <c r="AD160" t="s">
        <v>177</v>
      </c>
      <c r="AF160" t="s">
        <v>173</v>
      </c>
      <c r="AG160" t="s">
        <v>177</v>
      </c>
      <c r="AI160" t="s">
        <v>173</v>
      </c>
      <c r="AJ160" t="s">
        <v>177</v>
      </c>
      <c r="AL160">
        <v>100</v>
      </c>
      <c r="AM160" t="s">
        <v>172</v>
      </c>
      <c r="AN160" t="s">
        <v>173</v>
      </c>
      <c r="AO160" t="s">
        <v>195</v>
      </c>
      <c r="AP160">
        <v>4</v>
      </c>
      <c r="AQ160" t="s">
        <v>196</v>
      </c>
      <c r="AR160" t="s">
        <v>172</v>
      </c>
      <c r="AS160" t="s">
        <v>173</v>
      </c>
      <c r="AT160" t="s">
        <v>172</v>
      </c>
      <c r="AU160" t="s">
        <v>172</v>
      </c>
      <c r="AW160">
        <v>29</v>
      </c>
      <c r="AX160" t="s">
        <v>177</v>
      </c>
      <c r="AY160">
        <v>190</v>
      </c>
      <c r="AZ160" t="s">
        <v>177</v>
      </c>
      <c r="BA160">
        <v>126</v>
      </c>
      <c r="BB160" t="s">
        <v>173</v>
      </c>
      <c r="BD160" t="s">
        <v>177</v>
      </c>
      <c r="BE160">
        <v>2880</v>
      </c>
      <c r="BF160" t="s">
        <v>173</v>
      </c>
      <c r="BG160" t="s">
        <v>172</v>
      </c>
      <c r="BH160" t="s">
        <v>173</v>
      </c>
      <c r="BI160" t="s">
        <v>673</v>
      </c>
      <c r="BJ160" t="s">
        <v>854</v>
      </c>
      <c r="BK160" t="s">
        <v>177</v>
      </c>
      <c r="BL160">
        <v>365</v>
      </c>
      <c r="BM160" t="s">
        <v>173</v>
      </c>
      <c r="BN160" t="s">
        <v>225</v>
      </c>
      <c r="BO160" t="s">
        <v>185</v>
      </c>
      <c r="BQ160">
        <v>0</v>
      </c>
      <c r="BR160">
        <v>0</v>
      </c>
      <c r="BS160">
        <v>0</v>
      </c>
      <c r="BT160">
        <v>2860</v>
      </c>
      <c r="BU160">
        <v>4209</v>
      </c>
      <c r="BV160">
        <v>4411</v>
      </c>
      <c r="BW160">
        <v>4947</v>
      </c>
      <c r="BX160">
        <v>4951</v>
      </c>
      <c r="BY160">
        <v>4385</v>
      </c>
      <c r="BZ160">
        <v>4926</v>
      </c>
      <c r="CA160" t="s">
        <v>173</v>
      </c>
      <c r="CB160">
        <v>0</v>
      </c>
      <c r="CC160">
        <v>0</v>
      </c>
      <c r="CD160">
        <v>4</v>
      </c>
      <c r="CE160">
        <v>0</v>
      </c>
      <c r="CF160">
        <v>0</v>
      </c>
      <c r="CG160">
        <v>4</v>
      </c>
      <c r="CH160">
        <v>0</v>
      </c>
      <c r="CI160">
        <v>0</v>
      </c>
      <c r="CJ160">
        <v>4</v>
      </c>
      <c r="CK160">
        <v>0</v>
      </c>
      <c r="CL160">
        <v>0</v>
      </c>
      <c r="CM160">
        <v>4</v>
      </c>
      <c r="CN160">
        <v>0</v>
      </c>
      <c r="CO160">
        <v>0</v>
      </c>
      <c r="CP160">
        <v>4</v>
      </c>
      <c r="CQ160">
        <v>0</v>
      </c>
      <c r="CR160">
        <v>0</v>
      </c>
      <c r="CS160">
        <v>4</v>
      </c>
      <c r="CT160">
        <v>0</v>
      </c>
      <c r="CU160">
        <v>0</v>
      </c>
      <c r="CV160">
        <v>4</v>
      </c>
      <c r="CW160">
        <v>0</v>
      </c>
      <c r="CX160">
        <v>0</v>
      </c>
      <c r="CY160">
        <v>4</v>
      </c>
      <c r="CZ160">
        <v>0</v>
      </c>
      <c r="DA160">
        <v>0</v>
      </c>
      <c r="DB160">
        <v>4</v>
      </c>
      <c r="DC160">
        <v>0</v>
      </c>
      <c r="DD160">
        <v>0</v>
      </c>
      <c r="DE160">
        <v>4</v>
      </c>
      <c r="DF160">
        <v>0</v>
      </c>
      <c r="DG160">
        <v>0</v>
      </c>
      <c r="DH160">
        <v>4</v>
      </c>
      <c r="DI160">
        <v>0</v>
      </c>
      <c r="DJ160">
        <v>0</v>
      </c>
      <c r="DK160">
        <v>4</v>
      </c>
      <c r="DL160">
        <v>7</v>
      </c>
      <c r="DM160" t="s">
        <v>172</v>
      </c>
      <c r="DO160" t="s">
        <v>177</v>
      </c>
      <c r="DP160" t="s">
        <v>173</v>
      </c>
      <c r="DQ160" t="s">
        <v>173</v>
      </c>
      <c r="DR160">
        <v>1</v>
      </c>
      <c r="DS160">
        <v>1</v>
      </c>
      <c r="DT160">
        <v>7</v>
      </c>
      <c r="DU160">
        <v>0</v>
      </c>
      <c r="DV160">
        <v>7</v>
      </c>
      <c r="DW160">
        <v>0</v>
      </c>
      <c r="DX160">
        <v>0</v>
      </c>
      <c r="DY160">
        <v>0</v>
      </c>
      <c r="DZ160">
        <v>0</v>
      </c>
      <c r="EA160">
        <v>0</v>
      </c>
      <c r="EB160">
        <v>0</v>
      </c>
      <c r="EC160">
        <v>0</v>
      </c>
      <c r="ED160">
        <v>0</v>
      </c>
      <c r="EE160">
        <v>0</v>
      </c>
      <c r="EF160">
        <v>0</v>
      </c>
      <c r="EG160">
        <v>0</v>
      </c>
      <c r="EH160">
        <v>0</v>
      </c>
      <c r="EI160" t="s">
        <v>172</v>
      </c>
      <c r="EJ160">
        <v>88.03</v>
      </c>
      <c r="EK160" t="s">
        <v>173</v>
      </c>
      <c r="EM160" t="s">
        <v>173</v>
      </c>
      <c r="EO160">
        <v>28</v>
      </c>
      <c r="EP160">
        <v>28</v>
      </c>
      <c r="EQ160">
        <v>0</v>
      </c>
      <c r="ER160">
        <v>0</v>
      </c>
      <c r="ES160">
        <v>0</v>
      </c>
      <c r="ET160">
        <v>0</v>
      </c>
      <c r="EU160">
        <v>0</v>
      </c>
      <c r="EV160">
        <v>0</v>
      </c>
      <c r="EW160">
        <v>4</v>
      </c>
      <c r="EX160" t="s">
        <v>172</v>
      </c>
      <c r="EY160" t="s">
        <v>172</v>
      </c>
      <c r="FA160">
        <v>40</v>
      </c>
      <c r="FB160" t="s">
        <v>173</v>
      </c>
      <c r="FD160">
        <v>21.17</v>
      </c>
      <c r="FE160" t="s">
        <v>173</v>
      </c>
      <c r="FG160" t="s">
        <v>173</v>
      </c>
      <c r="FI160" t="s">
        <v>173</v>
      </c>
      <c r="FK160" t="s">
        <v>186</v>
      </c>
      <c r="FL160" t="s">
        <v>172</v>
      </c>
      <c r="FM160" t="s">
        <v>177</v>
      </c>
      <c r="FN160" t="s">
        <v>177</v>
      </c>
      <c r="FO160" t="s">
        <v>855</v>
      </c>
      <c r="FP160" t="s">
        <v>856</v>
      </c>
    </row>
  </sheetData>
  <pageMargins left="0.5" right="0.5" top="1" bottom="1" header="0.5" footer="0.5"/>
  <pageSetup orientation="portrait" useFirstPageNumber="1" horizontalDpi="300" verticalDpi="300"/>
  <headerFooter>
    <oddHeader>&amp;C&amp;"Times New Roman,Normal"&amp;12&amp;A</oddHeader>
    <oddFooter>&amp;C&amp;"Times New Roman,Normal"&amp;12Page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P162"/>
  <sheetViews>
    <sheetView workbookViewId="0">
      <pane xSplit="2" ySplit="3" topLeftCell="C4" activePane="bottomRight" state="frozen"/>
      <selection pane="topRight" activeCell="C1" sqref="C1"/>
      <selection pane="bottomLeft" activeCell="A4" sqref="A4"/>
      <selection pane="bottomRight" activeCell="FN3" sqref="C3:FN3"/>
    </sheetView>
  </sheetViews>
  <sheetFormatPr defaultRowHeight="12.75" x14ac:dyDescent="0.2"/>
  <cols>
    <col min="2" max="2" width="36" customWidth="1"/>
    <col min="7" max="7" width="17.5703125" customWidth="1"/>
    <col min="8" max="8" width="18.7109375" customWidth="1"/>
    <col min="9" max="9" width="16" customWidth="1"/>
    <col min="21" max="21" width="14.5703125" customWidth="1"/>
    <col min="22" max="22" width="16.28515625" customWidth="1"/>
    <col min="38" max="38" width="11.28515625" customWidth="1"/>
    <col min="41" max="41" width="18.140625" customWidth="1"/>
    <col min="43" max="43" width="18.5703125" customWidth="1"/>
    <col min="66" max="66" width="13.5703125" customWidth="1"/>
    <col min="160" max="160" width="16.85546875" customWidth="1"/>
  </cols>
  <sheetData>
    <row r="1" spans="1:172" x14ac:dyDescent="0.2">
      <c r="B1">
        <f>SUM(C1:FP1)</f>
        <v>100</v>
      </c>
      <c r="C1">
        <v>12</v>
      </c>
      <c r="E1">
        <v>5</v>
      </c>
      <c r="F1">
        <v>5</v>
      </c>
      <c r="G1">
        <v>8</v>
      </c>
      <c r="H1">
        <v>10</v>
      </c>
      <c r="I1">
        <v>5</v>
      </c>
      <c r="L1">
        <v>3</v>
      </c>
      <c r="U1">
        <v>7</v>
      </c>
      <c r="V1">
        <v>5</v>
      </c>
      <c r="AL1">
        <v>5</v>
      </c>
      <c r="AM1">
        <v>3</v>
      </c>
      <c r="AN1">
        <v>3</v>
      </c>
      <c r="AO1">
        <v>3</v>
      </c>
      <c r="AQ1">
        <v>3</v>
      </c>
      <c r="BM1">
        <v>5</v>
      </c>
      <c r="BN1">
        <v>5</v>
      </c>
      <c r="FD1">
        <v>13</v>
      </c>
    </row>
    <row r="2" spans="1:172" ht="51" x14ac:dyDescent="0.2">
      <c r="B2" t="s">
        <v>857</v>
      </c>
      <c r="C2" s="3" t="s">
        <v>858</v>
      </c>
      <c r="E2" s="3" t="s">
        <v>859</v>
      </c>
      <c r="F2" s="3" t="s">
        <v>860</v>
      </c>
      <c r="G2" s="3" t="s">
        <v>861</v>
      </c>
      <c r="H2" s="3" t="s">
        <v>862</v>
      </c>
      <c r="I2" s="3" t="s">
        <v>863</v>
      </c>
      <c r="L2" s="3" t="s">
        <v>864</v>
      </c>
      <c r="U2" s="3" t="s">
        <v>865</v>
      </c>
      <c r="V2" s="3" t="s">
        <v>866</v>
      </c>
      <c r="AL2" s="3" t="s">
        <v>867</v>
      </c>
      <c r="AM2" s="3" t="s">
        <v>868</v>
      </c>
      <c r="AN2" s="3" t="s">
        <v>868</v>
      </c>
      <c r="AO2" s="3" t="s">
        <v>869</v>
      </c>
      <c r="AQ2" s="3" t="s">
        <v>870</v>
      </c>
      <c r="BM2" s="3" t="s">
        <v>860</v>
      </c>
      <c r="BN2" s="3" t="s">
        <v>871</v>
      </c>
      <c r="FD2" s="4" t="s">
        <v>872</v>
      </c>
    </row>
    <row r="3" spans="1:172" x14ac:dyDescent="0.2">
      <c r="A3" s="1"/>
      <c r="B3" t="s">
        <v>0</v>
      </c>
      <c r="C3" s="4" t="s">
        <v>1</v>
      </c>
      <c r="D3" t="s">
        <v>2</v>
      </c>
      <c r="E3" s="4" t="s">
        <v>3</v>
      </c>
      <c r="F3" s="4" t="s">
        <v>4</v>
      </c>
      <c r="G3" s="4" t="s">
        <v>5</v>
      </c>
      <c r="H3" s="4" t="s">
        <v>6</v>
      </c>
      <c r="I3" s="4" t="s">
        <v>7</v>
      </c>
      <c r="J3" t="s">
        <v>8</v>
      </c>
      <c r="K3" t="s">
        <v>9</v>
      </c>
      <c r="L3" s="4" t="s">
        <v>10</v>
      </c>
      <c r="M3" t="s">
        <v>11</v>
      </c>
      <c r="N3" t="s">
        <v>12</v>
      </c>
      <c r="O3" t="s">
        <v>13</v>
      </c>
      <c r="P3" t="s">
        <v>14</v>
      </c>
      <c r="Q3" t="s">
        <v>15</v>
      </c>
      <c r="R3" t="s">
        <v>16</v>
      </c>
      <c r="S3" t="s">
        <v>17</v>
      </c>
      <c r="T3" t="s">
        <v>18</v>
      </c>
      <c r="U3" s="4" t="s">
        <v>19</v>
      </c>
      <c r="V3" s="4" t="s">
        <v>20</v>
      </c>
      <c r="W3" t="s">
        <v>21</v>
      </c>
      <c r="X3" t="s">
        <v>22</v>
      </c>
      <c r="Y3" t="s">
        <v>23</v>
      </c>
      <c r="Z3" t="s">
        <v>24</v>
      </c>
      <c r="AA3" t="s">
        <v>25</v>
      </c>
      <c r="AB3" t="s">
        <v>26</v>
      </c>
      <c r="AC3" t="s">
        <v>27</v>
      </c>
      <c r="AD3" t="s">
        <v>28</v>
      </c>
      <c r="AE3" t="s">
        <v>29</v>
      </c>
      <c r="AF3" t="s">
        <v>30</v>
      </c>
      <c r="AG3" t="s">
        <v>31</v>
      </c>
      <c r="AH3" t="s">
        <v>32</v>
      </c>
      <c r="AI3" t="s">
        <v>33</v>
      </c>
      <c r="AJ3" t="s">
        <v>34</v>
      </c>
      <c r="AK3" t="s">
        <v>35</v>
      </c>
      <c r="AL3" s="4" t="s">
        <v>36</v>
      </c>
      <c r="AM3" s="4" t="s">
        <v>37</v>
      </c>
      <c r="AN3" s="4" t="s">
        <v>38</v>
      </c>
      <c r="AO3" s="4" t="s">
        <v>39</v>
      </c>
      <c r="AP3" t="s">
        <v>40</v>
      </c>
      <c r="AQ3" s="4" t="s">
        <v>41</v>
      </c>
      <c r="AR3" t="s">
        <v>42</v>
      </c>
      <c r="AS3" t="s">
        <v>43</v>
      </c>
      <c r="AT3" t="s">
        <v>44</v>
      </c>
      <c r="AU3" t="s">
        <v>45</v>
      </c>
      <c r="AV3" t="s">
        <v>46</v>
      </c>
      <c r="AW3" t="s">
        <v>47</v>
      </c>
      <c r="AX3" t="s">
        <v>48</v>
      </c>
      <c r="AY3" t="s">
        <v>49</v>
      </c>
      <c r="AZ3" t="s">
        <v>50</v>
      </c>
      <c r="BA3" t="s">
        <v>51</v>
      </c>
      <c r="BB3" t="s">
        <v>52</v>
      </c>
      <c r="BC3" t="s">
        <v>53</v>
      </c>
      <c r="BD3" t="s">
        <v>54</v>
      </c>
      <c r="BE3" t="s">
        <v>55</v>
      </c>
      <c r="BF3" t="s">
        <v>56</v>
      </c>
      <c r="BG3" t="s">
        <v>57</v>
      </c>
      <c r="BH3" t="s">
        <v>58</v>
      </c>
      <c r="BI3" t="s">
        <v>59</v>
      </c>
      <c r="BJ3" t="s">
        <v>60</v>
      </c>
      <c r="BK3" t="s">
        <v>61</v>
      </c>
      <c r="BL3" t="s">
        <v>62</v>
      </c>
      <c r="BM3" s="4" t="s">
        <v>63</v>
      </c>
      <c r="BN3" s="4" t="s">
        <v>64</v>
      </c>
      <c r="BO3" t="s">
        <v>65</v>
      </c>
      <c r="BP3" t="s">
        <v>66</v>
      </c>
      <c r="BQ3" t="s">
        <v>67</v>
      </c>
      <c r="BR3" t="s">
        <v>68</v>
      </c>
      <c r="BS3" t="s">
        <v>69</v>
      </c>
      <c r="BT3" t="s">
        <v>70</v>
      </c>
      <c r="BU3" t="s">
        <v>71</v>
      </c>
      <c r="BV3" t="s">
        <v>72</v>
      </c>
      <c r="BW3" t="s">
        <v>73</v>
      </c>
      <c r="BX3" t="s">
        <v>74</v>
      </c>
      <c r="BY3" t="s">
        <v>75</v>
      </c>
      <c r="BZ3" t="s">
        <v>76</v>
      </c>
      <c r="CA3" t="s">
        <v>77</v>
      </c>
      <c r="CB3" t="s">
        <v>78</v>
      </c>
      <c r="CC3" t="s">
        <v>79</v>
      </c>
      <c r="CD3" t="s">
        <v>80</v>
      </c>
      <c r="CE3" t="s">
        <v>81</v>
      </c>
      <c r="CF3" t="s">
        <v>82</v>
      </c>
      <c r="CG3" t="s">
        <v>83</v>
      </c>
      <c r="CH3" t="s">
        <v>84</v>
      </c>
      <c r="CI3" t="s">
        <v>85</v>
      </c>
      <c r="CJ3" t="s">
        <v>86</v>
      </c>
      <c r="CK3" t="s">
        <v>87</v>
      </c>
      <c r="CL3" t="s">
        <v>88</v>
      </c>
      <c r="CM3" t="s">
        <v>89</v>
      </c>
      <c r="CN3" t="s">
        <v>90</v>
      </c>
      <c r="CO3" t="s">
        <v>91</v>
      </c>
      <c r="CP3" t="s">
        <v>92</v>
      </c>
      <c r="CQ3" t="s">
        <v>93</v>
      </c>
      <c r="CR3" t="s">
        <v>94</v>
      </c>
      <c r="CS3" t="s">
        <v>95</v>
      </c>
      <c r="CT3" t="s">
        <v>96</v>
      </c>
      <c r="CU3" t="s">
        <v>97</v>
      </c>
      <c r="CV3" t="s">
        <v>98</v>
      </c>
      <c r="CW3" t="s">
        <v>99</v>
      </c>
      <c r="CX3" t="s">
        <v>100</v>
      </c>
      <c r="CY3" t="s">
        <v>101</v>
      </c>
      <c r="CZ3" t="s">
        <v>102</v>
      </c>
      <c r="DA3" t="s">
        <v>103</v>
      </c>
      <c r="DB3" t="s">
        <v>104</v>
      </c>
      <c r="DC3" t="s">
        <v>105</v>
      </c>
      <c r="DD3" t="s">
        <v>106</v>
      </c>
      <c r="DE3" t="s">
        <v>107</v>
      </c>
      <c r="DF3" t="s">
        <v>108</v>
      </c>
      <c r="DG3" t="s">
        <v>109</v>
      </c>
      <c r="DH3" t="s">
        <v>110</v>
      </c>
      <c r="DI3" t="s">
        <v>111</v>
      </c>
      <c r="DJ3" t="s">
        <v>112</v>
      </c>
      <c r="DK3" t="s">
        <v>113</v>
      </c>
      <c r="DL3" t="s">
        <v>114</v>
      </c>
      <c r="DM3" t="s">
        <v>115</v>
      </c>
      <c r="DN3" t="s">
        <v>116</v>
      </c>
      <c r="DO3" t="s">
        <v>117</v>
      </c>
      <c r="DP3" t="s">
        <v>118</v>
      </c>
      <c r="DQ3" t="s">
        <v>119</v>
      </c>
      <c r="DR3" t="s">
        <v>120</v>
      </c>
      <c r="DS3" t="s">
        <v>121</v>
      </c>
      <c r="DT3" t="s">
        <v>122</v>
      </c>
      <c r="DU3" t="s">
        <v>123</v>
      </c>
      <c r="DV3" t="s">
        <v>124</v>
      </c>
      <c r="DW3" t="s">
        <v>125</v>
      </c>
      <c r="DX3" t="s">
        <v>126</v>
      </c>
      <c r="DY3" t="s">
        <v>127</v>
      </c>
      <c r="DZ3" t="s">
        <v>128</v>
      </c>
      <c r="EA3" t="s">
        <v>129</v>
      </c>
      <c r="EB3" t="s">
        <v>130</v>
      </c>
      <c r="EC3" t="s">
        <v>131</v>
      </c>
      <c r="ED3" t="s">
        <v>132</v>
      </c>
      <c r="EE3" t="s">
        <v>133</v>
      </c>
      <c r="EF3" t="s">
        <v>134</v>
      </c>
      <c r="EG3" t="s">
        <v>135</v>
      </c>
      <c r="EH3" t="s">
        <v>136</v>
      </c>
      <c r="EI3" t="s">
        <v>137</v>
      </c>
      <c r="EJ3" t="s">
        <v>138</v>
      </c>
      <c r="EK3" t="s">
        <v>139</v>
      </c>
      <c r="EL3" t="s">
        <v>140</v>
      </c>
      <c r="EM3" t="s">
        <v>141</v>
      </c>
      <c r="EN3" t="s">
        <v>142</v>
      </c>
      <c r="EO3" t="s">
        <v>143</v>
      </c>
      <c r="EP3" t="s">
        <v>144</v>
      </c>
      <c r="EQ3" t="s">
        <v>145</v>
      </c>
      <c r="ER3" t="s">
        <v>146</v>
      </c>
      <c r="ES3" t="s">
        <v>147</v>
      </c>
      <c r="ET3" t="s">
        <v>148</v>
      </c>
      <c r="EU3" t="s">
        <v>149</v>
      </c>
      <c r="EV3" t="s">
        <v>150</v>
      </c>
      <c r="EW3" t="s">
        <v>151</v>
      </c>
      <c r="EX3" t="s">
        <v>152</v>
      </c>
      <c r="EY3" t="s">
        <v>153</v>
      </c>
      <c r="EZ3" t="s">
        <v>154</v>
      </c>
      <c r="FA3" t="s">
        <v>155</v>
      </c>
      <c r="FB3" t="s">
        <v>156</v>
      </c>
      <c r="FC3" t="s">
        <v>157</v>
      </c>
      <c r="FD3" s="4" t="s">
        <v>158</v>
      </c>
      <c r="FE3" t="s">
        <v>159</v>
      </c>
      <c r="FF3" t="s">
        <v>160</v>
      </c>
      <c r="FG3" t="s">
        <v>161</v>
      </c>
      <c r="FH3" t="s">
        <v>162</v>
      </c>
      <c r="FI3" t="s">
        <v>163</v>
      </c>
      <c r="FJ3" t="s">
        <v>164</v>
      </c>
      <c r="FK3" t="s">
        <v>165</v>
      </c>
      <c r="FL3" t="s">
        <v>166</v>
      </c>
      <c r="FM3" t="s">
        <v>167</v>
      </c>
      <c r="FN3" t="s">
        <v>168</v>
      </c>
      <c r="FO3" t="s">
        <v>169</v>
      </c>
      <c r="FP3" t="s">
        <v>170</v>
      </c>
    </row>
    <row r="4" spans="1:172" x14ac:dyDescent="0.2">
      <c r="A4" s="1">
        <v>1</v>
      </c>
      <c r="B4" t="s">
        <v>171</v>
      </c>
      <c r="C4" s="4" t="s">
        <v>172</v>
      </c>
      <c r="E4" s="4" t="s">
        <v>172</v>
      </c>
      <c r="F4" s="4" t="s">
        <v>173</v>
      </c>
      <c r="G4" s="4" t="s">
        <v>174</v>
      </c>
      <c r="H4" s="4" t="s">
        <v>175</v>
      </c>
      <c r="I4" s="4" t="s">
        <v>176</v>
      </c>
      <c r="J4" t="s">
        <v>172</v>
      </c>
      <c r="K4" t="s">
        <v>172</v>
      </c>
      <c r="L4" s="4" t="s">
        <v>173</v>
      </c>
      <c r="M4" t="s">
        <v>177</v>
      </c>
      <c r="N4">
        <v>100</v>
      </c>
      <c r="O4" t="s">
        <v>177</v>
      </c>
      <c r="P4">
        <v>100</v>
      </c>
      <c r="Q4" t="s">
        <v>177</v>
      </c>
      <c r="R4">
        <v>100</v>
      </c>
      <c r="S4" t="s">
        <v>173</v>
      </c>
      <c r="T4" t="s">
        <v>173</v>
      </c>
      <c r="U4" s="4" t="s">
        <v>178</v>
      </c>
      <c r="V4" s="4" t="s">
        <v>179</v>
      </c>
      <c r="W4" t="s">
        <v>177</v>
      </c>
      <c r="X4" t="s">
        <v>177</v>
      </c>
      <c r="Y4">
        <v>5</v>
      </c>
      <c r="Z4" t="s">
        <v>177</v>
      </c>
      <c r="AA4" t="s">
        <v>177</v>
      </c>
      <c r="AB4">
        <v>5</v>
      </c>
      <c r="AC4" t="s">
        <v>177</v>
      </c>
      <c r="AD4" t="s">
        <v>177</v>
      </c>
      <c r="AE4">
        <v>80</v>
      </c>
      <c r="AF4" t="s">
        <v>177</v>
      </c>
      <c r="AG4" t="s">
        <v>177</v>
      </c>
      <c r="AH4">
        <v>5</v>
      </c>
      <c r="AI4" t="s">
        <v>177</v>
      </c>
      <c r="AJ4" t="s">
        <v>177</v>
      </c>
      <c r="AK4">
        <v>80</v>
      </c>
      <c r="AL4" s="4">
        <v>100</v>
      </c>
      <c r="AM4" s="4" t="s">
        <v>172</v>
      </c>
      <c r="AN4" s="4" t="s">
        <v>172</v>
      </c>
      <c r="AO4" s="4" t="s">
        <v>180</v>
      </c>
      <c r="AP4">
        <v>12</v>
      </c>
      <c r="AQ4" s="4" t="s">
        <v>181</v>
      </c>
      <c r="AR4" t="s">
        <v>173</v>
      </c>
      <c r="AS4" t="s">
        <v>172</v>
      </c>
      <c r="AT4" t="s">
        <v>173</v>
      </c>
      <c r="AU4" t="s">
        <v>172</v>
      </c>
      <c r="AW4">
        <v>63</v>
      </c>
      <c r="AX4" t="s">
        <v>177</v>
      </c>
      <c r="AY4">
        <v>495</v>
      </c>
      <c r="AZ4" t="s">
        <v>177</v>
      </c>
      <c r="BA4">
        <v>369</v>
      </c>
      <c r="BB4" t="s">
        <v>177</v>
      </c>
      <c r="BC4">
        <v>89.92</v>
      </c>
      <c r="BD4" t="s">
        <v>177</v>
      </c>
      <c r="BE4">
        <v>11506</v>
      </c>
      <c r="BF4" t="s">
        <v>172</v>
      </c>
      <c r="BG4" t="s">
        <v>172</v>
      </c>
      <c r="BH4" t="s">
        <v>173</v>
      </c>
      <c r="BI4" t="s">
        <v>182</v>
      </c>
      <c r="BJ4" t="s">
        <v>183</v>
      </c>
      <c r="BK4" t="s">
        <v>177</v>
      </c>
      <c r="BL4">
        <v>30</v>
      </c>
      <c r="BM4" s="4" t="s">
        <v>173</v>
      </c>
      <c r="BN4" s="4" t="s">
        <v>184</v>
      </c>
      <c r="BO4" t="s">
        <v>185</v>
      </c>
      <c r="BQ4">
        <v>0</v>
      </c>
      <c r="BR4">
        <v>0</v>
      </c>
      <c r="BS4">
        <v>0</v>
      </c>
      <c r="BT4">
        <v>7126</v>
      </c>
      <c r="BU4">
        <v>7648</v>
      </c>
      <c r="BV4">
        <v>6427</v>
      </c>
      <c r="BW4">
        <v>6819</v>
      </c>
      <c r="BX4">
        <v>6456</v>
      </c>
      <c r="BY4">
        <v>6332</v>
      </c>
      <c r="BZ4">
        <v>5478</v>
      </c>
      <c r="CA4" t="s">
        <v>173</v>
      </c>
      <c r="CB4">
        <v>8</v>
      </c>
      <c r="CC4">
        <v>0</v>
      </c>
      <c r="CD4">
        <v>1</v>
      </c>
      <c r="CE4">
        <v>10</v>
      </c>
      <c r="CF4">
        <v>0</v>
      </c>
      <c r="CG4">
        <v>1</v>
      </c>
      <c r="CH4">
        <v>12</v>
      </c>
      <c r="CI4">
        <v>0</v>
      </c>
      <c r="CJ4">
        <v>2</v>
      </c>
      <c r="CK4">
        <v>12</v>
      </c>
      <c r="CL4">
        <v>0</v>
      </c>
      <c r="CM4">
        <v>2</v>
      </c>
      <c r="CN4">
        <v>11</v>
      </c>
      <c r="CO4">
        <v>0</v>
      </c>
      <c r="CP4">
        <v>2</v>
      </c>
      <c r="CQ4">
        <v>10</v>
      </c>
      <c r="CR4">
        <v>0</v>
      </c>
      <c r="CS4">
        <v>2</v>
      </c>
      <c r="CT4">
        <v>10</v>
      </c>
      <c r="CU4">
        <v>0</v>
      </c>
      <c r="CV4">
        <v>2</v>
      </c>
      <c r="CW4">
        <v>11</v>
      </c>
      <c r="CX4">
        <v>0</v>
      </c>
      <c r="CY4">
        <v>2</v>
      </c>
      <c r="CZ4">
        <v>11</v>
      </c>
      <c r="DA4">
        <v>0</v>
      </c>
      <c r="DB4">
        <v>2</v>
      </c>
      <c r="DC4">
        <v>6</v>
      </c>
      <c r="DD4">
        <v>0</v>
      </c>
      <c r="DE4">
        <v>2</v>
      </c>
      <c r="DF4">
        <v>7</v>
      </c>
      <c r="DG4">
        <v>0</v>
      </c>
      <c r="DH4">
        <v>2</v>
      </c>
      <c r="DI4">
        <v>10</v>
      </c>
      <c r="DJ4">
        <v>0</v>
      </c>
      <c r="DK4">
        <v>1</v>
      </c>
      <c r="DL4">
        <v>4</v>
      </c>
      <c r="DM4" t="s">
        <v>172</v>
      </c>
      <c r="DO4" t="s">
        <v>177</v>
      </c>
      <c r="DP4" t="s">
        <v>173</v>
      </c>
      <c r="DQ4" t="s">
        <v>173</v>
      </c>
      <c r="DR4">
        <v>15</v>
      </c>
      <c r="DS4">
        <v>3</v>
      </c>
      <c r="DT4">
        <v>310</v>
      </c>
      <c r="DU4">
        <v>0</v>
      </c>
      <c r="DV4">
        <v>310</v>
      </c>
      <c r="DW4">
        <v>0</v>
      </c>
      <c r="DX4">
        <v>1</v>
      </c>
      <c r="DY4">
        <v>10</v>
      </c>
      <c r="DZ4">
        <v>5</v>
      </c>
      <c r="EA4">
        <v>5</v>
      </c>
      <c r="EB4">
        <v>2</v>
      </c>
      <c r="EC4">
        <v>0</v>
      </c>
      <c r="ED4">
        <v>2</v>
      </c>
      <c r="EE4">
        <v>0</v>
      </c>
      <c r="EF4">
        <v>18</v>
      </c>
      <c r="EG4">
        <v>0</v>
      </c>
      <c r="EH4">
        <v>0</v>
      </c>
      <c r="EI4" t="s">
        <v>173</v>
      </c>
      <c r="EJ4">
        <v>92.45</v>
      </c>
      <c r="EK4" t="s">
        <v>177</v>
      </c>
      <c r="EL4">
        <v>7</v>
      </c>
      <c r="EM4" t="s">
        <v>177</v>
      </c>
      <c r="EN4">
        <v>0</v>
      </c>
      <c r="EO4">
        <v>680</v>
      </c>
      <c r="EP4">
        <v>180</v>
      </c>
      <c r="EQ4">
        <v>1</v>
      </c>
      <c r="ER4">
        <v>0</v>
      </c>
      <c r="ES4">
        <v>0</v>
      </c>
      <c r="ET4">
        <v>0</v>
      </c>
      <c r="EU4">
        <v>0</v>
      </c>
      <c r="EV4">
        <v>0</v>
      </c>
      <c r="EW4">
        <v>12</v>
      </c>
      <c r="EX4" t="s">
        <v>173</v>
      </c>
      <c r="EY4" t="s">
        <v>172</v>
      </c>
      <c r="FA4">
        <v>320</v>
      </c>
      <c r="FB4" t="s">
        <v>177</v>
      </c>
      <c r="FC4">
        <v>18</v>
      </c>
      <c r="FD4" s="4">
        <v>19.579999999999998</v>
      </c>
      <c r="FE4" t="s">
        <v>173</v>
      </c>
      <c r="FG4" t="s">
        <v>177</v>
      </c>
      <c r="FH4">
        <v>3456</v>
      </c>
      <c r="FI4" t="s">
        <v>177</v>
      </c>
      <c r="FJ4">
        <v>2932</v>
      </c>
      <c r="FK4" t="s">
        <v>186</v>
      </c>
      <c r="FL4" t="s">
        <v>172</v>
      </c>
      <c r="FM4" t="s">
        <v>177</v>
      </c>
      <c r="FN4" t="s">
        <v>177</v>
      </c>
      <c r="FO4" t="s">
        <v>187</v>
      </c>
      <c r="FP4" t="s">
        <v>188</v>
      </c>
    </row>
    <row r="5" spans="1:172" x14ac:dyDescent="0.2">
      <c r="A5" s="1">
        <v>2</v>
      </c>
      <c r="B5" t="s">
        <v>189</v>
      </c>
      <c r="C5" s="4" t="s">
        <v>173</v>
      </c>
      <c r="D5">
        <v>30</v>
      </c>
      <c r="E5" s="4" t="s">
        <v>173</v>
      </c>
      <c r="F5" s="4" t="s">
        <v>173</v>
      </c>
      <c r="G5" s="4" t="s">
        <v>190</v>
      </c>
      <c r="H5" s="4" t="s">
        <v>191</v>
      </c>
      <c r="I5" s="4" t="s">
        <v>192</v>
      </c>
      <c r="J5" t="s">
        <v>172</v>
      </c>
      <c r="K5" t="s">
        <v>172</v>
      </c>
      <c r="L5" s="4" t="s">
        <v>173</v>
      </c>
      <c r="M5" t="s">
        <v>177</v>
      </c>
      <c r="N5">
        <v>100</v>
      </c>
      <c r="O5" t="s">
        <v>177</v>
      </c>
      <c r="P5">
        <v>100</v>
      </c>
      <c r="Q5" t="s">
        <v>177</v>
      </c>
      <c r="R5">
        <v>100</v>
      </c>
      <c r="S5" t="s">
        <v>173</v>
      </c>
      <c r="T5" t="s">
        <v>173</v>
      </c>
      <c r="U5" s="4" t="s">
        <v>193</v>
      </c>
      <c r="V5" s="4" t="s">
        <v>194</v>
      </c>
      <c r="W5" t="s">
        <v>177</v>
      </c>
      <c r="X5" t="s">
        <v>177</v>
      </c>
      <c r="Y5">
        <v>1</v>
      </c>
      <c r="Z5" t="s">
        <v>177</v>
      </c>
      <c r="AA5" t="s">
        <v>177</v>
      </c>
      <c r="AB5">
        <v>0</v>
      </c>
      <c r="AC5" t="s">
        <v>177</v>
      </c>
      <c r="AD5" t="s">
        <v>177</v>
      </c>
      <c r="AE5">
        <v>100</v>
      </c>
      <c r="AF5" t="s">
        <v>177</v>
      </c>
      <c r="AG5" t="s">
        <v>177</v>
      </c>
      <c r="AH5">
        <v>1</v>
      </c>
      <c r="AI5" t="s">
        <v>177</v>
      </c>
      <c r="AJ5" t="s">
        <v>177</v>
      </c>
      <c r="AK5">
        <v>100</v>
      </c>
      <c r="AL5" s="4">
        <v>100</v>
      </c>
      <c r="AM5" s="4" t="s">
        <v>172</v>
      </c>
      <c r="AN5" s="4" t="s">
        <v>172</v>
      </c>
      <c r="AO5" s="4" t="s">
        <v>195</v>
      </c>
      <c r="AP5">
        <v>5</v>
      </c>
      <c r="AQ5" s="4" t="s">
        <v>196</v>
      </c>
      <c r="AR5" t="s">
        <v>173</v>
      </c>
      <c r="AS5" t="s">
        <v>172</v>
      </c>
      <c r="AT5" t="s">
        <v>172</v>
      </c>
      <c r="AU5" t="s">
        <v>172</v>
      </c>
      <c r="AW5">
        <v>30</v>
      </c>
      <c r="AX5" t="s">
        <v>177</v>
      </c>
      <c r="AY5">
        <v>203</v>
      </c>
      <c r="AZ5" t="s">
        <v>177</v>
      </c>
      <c r="BA5">
        <v>130</v>
      </c>
      <c r="BB5" t="s">
        <v>177</v>
      </c>
      <c r="BC5">
        <v>95</v>
      </c>
      <c r="BD5" t="s">
        <v>177</v>
      </c>
      <c r="BE5">
        <v>13.388999999999999</v>
      </c>
      <c r="BF5" t="s">
        <v>172</v>
      </c>
      <c r="BG5" t="s">
        <v>173</v>
      </c>
      <c r="BH5" t="s">
        <v>172</v>
      </c>
      <c r="BK5" t="s">
        <v>177</v>
      </c>
      <c r="BL5">
        <v>30</v>
      </c>
      <c r="BM5" s="4" t="s">
        <v>173</v>
      </c>
      <c r="BN5" s="4" t="s">
        <v>184</v>
      </c>
      <c r="BO5" t="s">
        <v>197</v>
      </c>
      <c r="BQ5">
        <v>0</v>
      </c>
      <c r="BR5">
        <v>73</v>
      </c>
      <c r="BS5">
        <v>0</v>
      </c>
      <c r="BT5">
        <v>3287</v>
      </c>
      <c r="BU5">
        <v>3269</v>
      </c>
      <c r="BV5">
        <v>3238</v>
      </c>
      <c r="BW5">
        <v>3249</v>
      </c>
      <c r="BX5">
        <v>3407</v>
      </c>
      <c r="BY5">
        <v>3260</v>
      </c>
      <c r="BZ5">
        <v>1961</v>
      </c>
      <c r="CA5" t="s">
        <v>173</v>
      </c>
      <c r="CB5">
        <v>0</v>
      </c>
      <c r="CC5">
        <v>5</v>
      </c>
      <c r="CD5">
        <v>0</v>
      </c>
      <c r="CE5">
        <v>0</v>
      </c>
      <c r="CF5">
        <v>5</v>
      </c>
      <c r="CG5">
        <v>0</v>
      </c>
      <c r="CH5">
        <v>0</v>
      </c>
      <c r="CI5">
        <v>5</v>
      </c>
      <c r="CJ5">
        <v>0</v>
      </c>
      <c r="CK5">
        <v>0</v>
      </c>
      <c r="CL5">
        <v>5</v>
      </c>
      <c r="CM5">
        <v>0</v>
      </c>
      <c r="CN5">
        <v>0</v>
      </c>
      <c r="CO5">
        <v>5</v>
      </c>
      <c r="CP5">
        <v>0</v>
      </c>
      <c r="CQ5">
        <v>0</v>
      </c>
      <c r="CR5">
        <v>5</v>
      </c>
      <c r="CS5">
        <v>0</v>
      </c>
      <c r="CT5">
        <v>0</v>
      </c>
      <c r="CU5">
        <v>5</v>
      </c>
      <c r="CV5">
        <v>0</v>
      </c>
      <c r="CW5">
        <v>0</v>
      </c>
      <c r="CX5">
        <v>5</v>
      </c>
      <c r="CY5">
        <v>0</v>
      </c>
      <c r="CZ5">
        <v>0</v>
      </c>
      <c r="DA5">
        <v>5</v>
      </c>
      <c r="DB5">
        <v>0</v>
      </c>
      <c r="DC5">
        <v>0</v>
      </c>
      <c r="DD5">
        <v>5</v>
      </c>
      <c r="DE5">
        <v>0</v>
      </c>
      <c r="DF5">
        <v>0</v>
      </c>
      <c r="DG5">
        <v>5</v>
      </c>
      <c r="DH5">
        <v>0</v>
      </c>
      <c r="DI5">
        <v>0</v>
      </c>
      <c r="DJ5">
        <v>5</v>
      </c>
      <c r="DK5">
        <v>0</v>
      </c>
      <c r="DL5">
        <v>30</v>
      </c>
      <c r="DM5" t="s">
        <v>172</v>
      </c>
      <c r="DO5" t="s">
        <v>177</v>
      </c>
      <c r="DP5" t="s">
        <v>173</v>
      </c>
      <c r="DQ5" t="s">
        <v>173</v>
      </c>
      <c r="DR5">
        <v>6</v>
      </c>
      <c r="DS5">
        <v>1</v>
      </c>
      <c r="DT5">
        <v>0</v>
      </c>
      <c r="DU5">
        <v>0</v>
      </c>
      <c r="DV5">
        <v>0</v>
      </c>
      <c r="DW5">
        <v>0</v>
      </c>
      <c r="DX5">
        <v>0</v>
      </c>
      <c r="DY5">
        <v>0</v>
      </c>
      <c r="DZ5">
        <v>0</v>
      </c>
      <c r="EA5">
        <v>0</v>
      </c>
      <c r="EB5">
        <v>0</v>
      </c>
      <c r="EC5">
        <v>0</v>
      </c>
      <c r="ED5">
        <v>0</v>
      </c>
      <c r="EE5">
        <v>0</v>
      </c>
      <c r="EF5">
        <v>0</v>
      </c>
      <c r="EG5">
        <v>0</v>
      </c>
      <c r="EH5">
        <v>0</v>
      </c>
      <c r="EI5" t="s">
        <v>173</v>
      </c>
      <c r="EJ5">
        <v>80</v>
      </c>
      <c r="EK5" t="s">
        <v>177</v>
      </c>
      <c r="EL5">
        <v>0</v>
      </c>
      <c r="EM5" t="s">
        <v>177</v>
      </c>
      <c r="EN5">
        <v>0</v>
      </c>
      <c r="EO5">
        <v>0</v>
      </c>
      <c r="EP5">
        <v>0</v>
      </c>
      <c r="EQ5">
        <v>0</v>
      </c>
      <c r="ER5">
        <v>0</v>
      </c>
      <c r="ES5">
        <v>0</v>
      </c>
      <c r="ET5">
        <v>0</v>
      </c>
      <c r="EU5">
        <v>0</v>
      </c>
      <c r="EV5">
        <v>0</v>
      </c>
      <c r="EW5">
        <v>5</v>
      </c>
      <c r="EX5" t="s">
        <v>173</v>
      </c>
      <c r="EY5" t="s">
        <v>173</v>
      </c>
      <c r="EZ5">
        <v>30</v>
      </c>
      <c r="FA5">
        <v>40</v>
      </c>
      <c r="FB5" t="s">
        <v>177</v>
      </c>
      <c r="FC5">
        <v>6</v>
      </c>
      <c r="FD5" s="4">
        <v>25.86</v>
      </c>
      <c r="FE5" t="s">
        <v>177</v>
      </c>
      <c r="FF5">
        <v>300</v>
      </c>
      <c r="FG5" t="s">
        <v>173</v>
      </c>
      <c r="FI5" t="s">
        <v>173</v>
      </c>
      <c r="FK5" t="s">
        <v>186</v>
      </c>
      <c r="FL5" t="s">
        <v>172</v>
      </c>
      <c r="FM5" t="s">
        <v>177</v>
      </c>
      <c r="FN5" t="s">
        <v>177</v>
      </c>
      <c r="FO5" t="s">
        <v>198</v>
      </c>
      <c r="FP5" t="s">
        <v>199</v>
      </c>
    </row>
    <row r="6" spans="1:172" x14ac:dyDescent="0.2">
      <c r="A6" s="1">
        <v>3</v>
      </c>
      <c r="B6" t="s">
        <v>200</v>
      </c>
      <c r="C6" s="4" t="s">
        <v>173</v>
      </c>
      <c r="D6">
        <v>30</v>
      </c>
      <c r="E6" s="4" t="s">
        <v>173</v>
      </c>
      <c r="F6" s="4" t="s">
        <v>173</v>
      </c>
      <c r="G6" s="4" t="s">
        <v>175</v>
      </c>
      <c r="H6" s="4" t="s">
        <v>201</v>
      </c>
      <c r="I6" s="4" t="s">
        <v>176</v>
      </c>
      <c r="J6" t="s">
        <v>173</v>
      </c>
      <c r="K6" t="s">
        <v>172</v>
      </c>
      <c r="L6" s="4" t="s">
        <v>173</v>
      </c>
      <c r="M6" t="s">
        <v>177</v>
      </c>
      <c r="N6">
        <v>80</v>
      </c>
      <c r="O6" t="s">
        <v>177</v>
      </c>
      <c r="P6">
        <v>80</v>
      </c>
      <c r="Q6" t="s">
        <v>177</v>
      </c>
      <c r="R6">
        <v>90</v>
      </c>
      <c r="S6" t="s">
        <v>173</v>
      </c>
      <c r="T6" t="s">
        <v>173</v>
      </c>
      <c r="U6" s="4" t="s">
        <v>178</v>
      </c>
      <c r="V6" s="4" t="s">
        <v>194</v>
      </c>
      <c r="W6" t="s">
        <v>177</v>
      </c>
      <c r="X6" t="s">
        <v>177</v>
      </c>
      <c r="Y6">
        <v>4</v>
      </c>
      <c r="Z6" t="s">
        <v>177</v>
      </c>
      <c r="AA6" t="s">
        <v>177</v>
      </c>
      <c r="AB6">
        <v>4</v>
      </c>
      <c r="AC6" t="s">
        <v>177</v>
      </c>
      <c r="AD6" t="s">
        <v>177</v>
      </c>
      <c r="AE6">
        <v>80</v>
      </c>
      <c r="AF6" t="s">
        <v>177</v>
      </c>
      <c r="AG6" t="s">
        <v>177</v>
      </c>
      <c r="AH6">
        <v>4</v>
      </c>
      <c r="AI6" t="s">
        <v>177</v>
      </c>
      <c r="AJ6" t="s">
        <v>177</v>
      </c>
      <c r="AK6">
        <v>80</v>
      </c>
      <c r="AL6" s="4">
        <v>100</v>
      </c>
      <c r="AM6" s="4" t="s">
        <v>172</v>
      </c>
      <c r="AN6" s="4" t="s">
        <v>172</v>
      </c>
      <c r="AO6" s="4" t="s">
        <v>180</v>
      </c>
      <c r="AP6">
        <v>10</v>
      </c>
      <c r="AQ6" s="4" t="s">
        <v>196</v>
      </c>
      <c r="AR6" t="s">
        <v>173</v>
      </c>
      <c r="AS6" t="s">
        <v>172</v>
      </c>
      <c r="AT6" t="s">
        <v>173</v>
      </c>
      <c r="AU6" t="s">
        <v>172</v>
      </c>
      <c r="AW6">
        <v>85</v>
      </c>
      <c r="AX6" t="s">
        <v>177</v>
      </c>
      <c r="AY6">
        <v>544</v>
      </c>
      <c r="AZ6" t="s">
        <v>177</v>
      </c>
      <c r="BA6">
        <v>500</v>
      </c>
      <c r="BB6" t="s">
        <v>177</v>
      </c>
      <c r="BC6">
        <v>65</v>
      </c>
      <c r="BD6" t="s">
        <v>177</v>
      </c>
      <c r="BE6">
        <v>40000</v>
      </c>
      <c r="BF6" t="s">
        <v>172</v>
      </c>
      <c r="BG6" t="s">
        <v>172</v>
      </c>
      <c r="BH6" t="s">
        <v>173</v>
      </c>
      <c r="BI6" t="s">
        <v>202</v>
      </c>
      <c r="BJ6" t="s">
        <v>203</v>
      </c>
      <c r="BK6" t="s">
        <v>177</v>
      </c>
      <c r="BL6">
        <v>7</v>
      </c>
      <c r="BM6" s="4" t="s">
        <v>173</v>
      </c>
      <c r="BN6" s="4" t="s">
        <v>204</v>
      </c>
      <c r="BO6" t="s">
        <v>205</v>
      </c>
      <c r="BQ6">
        <v>750</v>
      </c>
      <c r="BR6">
        <v>3</v>
      </c>
      <c r="BS6">
        <v>0</v>
      </c>
      <c r="BT6">
        <v>8481</v>
      </c>
      <c r="BU6">
        <v>8241</v>
      </c>
      <c r="BV6">
        <v>7455</v>
      </c>
      <c r="BW6">
        <v>8088</v>
      </c>
      <c r="BX6">
        <v>7697</v>
      </c>
      <c r="BY6">
        <v>7818</v>
      </c>
      <c r="BZ6">
        <v>16000</v>
      </c>
      <c r="CA6" t="s">
        <v>173</v>
      </c>
      <c r="CB6">
        <v>0</v>
      </c>
      <c r="CC6">
        <v>0</v>
      </c>
      <c r="CD6">
        <v>9</v>
      </c>
      <c r="CE6">
        <v>0</v>
      </c>
      <c r="CF6">
        <v>0</v>
      </c>
      <c r="CG6">
        <v>9</v>
      </c>
      <c r="CH6">
        <v>0</v>
      </c>
      <c r="CI6">
        <v>0</v>
      </c>
      <c r="CJ6">
        <v>9</v>
      </c>
      <c r="CK6">
        <v>0</v>
      </c>
      <c r="CL6">
        <v>0</v>
      </c>
      <c r="CM6">
        <v>9</v>
      </c>
      <c r="CN6">
        <v>0</v>
      </c>
      <c r="CO6">
        <v>0</v>
      </c>
      <c r="CP6">
        <v>9</v>
      </c>
      <c r="CQ6">
        <v>0</v>
      </c>
      <c r="CR6">
        <v>0</v>
      </c>
      <c r="CS6">
        <v>9</v>
      </c>
      <c r="CT6">
        <v>0</v>
      </c>
      <c r="CU6">
        <v>0</v>
      </c>
      <c r="CV6">
        <v>9</v>
      </c>
      <c r="CW6">
        <v>0</v>
      </c>
      <c r="CX6">
        <v>0</v>
      </c>
      <c r="CY6">
        <v>9</v>
      </c>
      <c r="CZ6">
        <v>0</v>
      </c>
      <c r="DA6">
        <v>0</v>
      </c>
      <c r="DB6">
        <v>10</v>
      </c>
      <c r="DC6">
        <v>0</v>
      </c>
      <c r="DD6">
        <v>0</v>
      </c>
      <c r="DE6">
        <v>10</v>
      </c>
      <c r="DF6">
        <v>0</v>
      </c>
      <c r="DG6">
        <v>0</v>
      </c>
      <c r="DH6">
        <v>10</v>
      </c>
      <c r="DI6">
        <v>0</v>
      </c>
      <c r="DJ6">
        <v>0</v>
      </c>
      <c r="DK6">
        <v>10</v>
      </c>
      <c r="DL6">
        <v>30</v>
      </c>
      <c r="DM6" t="s">
        <v>172</v>
      </c>
      <c r="DO6" t="s">
        <v>177</v>
      </c>
      <c r="DP6" t="s">
        <v>173</v>
      </c>
      <c r="DQ6" t="s">
        <v>172</v>
      </c>
      <c r="DT6">
        <v>311</v>
      </c>
      <c r="DU6">
        <v>101</v>
      </c>
      <c r="DV6">
        <v>288</v>
      </c>
      <c r="DW6">
        <v>17</v>
      </c>
      <c r="DX6">
        <v>4</v>
      </c>
      <c r="DY6">
        <v>15</v>
      </c>
      <c r="DZ6">
        <v>19</v>
      </c>
      <c r="EA6">
        <v>34</v>
      </c>
      <c r="EB6">
        <v>25</v>
      </c>
      <c r="EC6">
        <v>17</v>
      </c>
      <c r="ED6">
        <v>14</v>
      </c>
      <c r="EE6">
        <v>10</v>
      </c>
      <c r="EF6">
        <v>23</v>
      </c>
      <c r="EG6">
        <v>9</v>
      </c>
      <c r="EH6">
        <v>101</v>
      </c>
      <c r="EI6" t="s">
        <v>173</v>
      </c>
      <c r="EJ6">
        <v>90</v>
      </c>
      <c r="EK6" t="s">
        <v>177</v>
      </c>
      <c r="EL6">
        <v>9</v>
      </c>
      <c r="EM6" t="s">
        <v>177</v>
      </c>
      <c r="EN6">
        <v>0</v>
      </c>
      <c r="EO6">
        <v>700</v>
      </c>
      <c r="EP6">
        <v>410</v>
      </c>
      <c r="EQ6">
        <v>1</v>
      </c>
      <c r="ER6">
        <v>0</v>
      </c>
      <c r="ES6">
        <v>0</v>
      </c>
      <c r="ET6">
        <v>0</v>
      </c>
      <c r="EU6">
        <v>0</v>
      </c>
      <c r="EV6">
        <v>0</v>
      </c>
      <c r="EW6">
        <v>10</v>
      </c>
      <c r="EX6" t="s">
        <v>173</v>
      </c>
      <c r="EY6" t="s">
        <v>172</v>
      </c>
      <c r="FA6">
        <v>320</v>
      </c>
      <c r="FB6" t="s">
        <v>177</v>
      </c>
      <c r="FC6">
        <v>17</v>
      </c>
      <c r="FD6" s="4">
        <v>27.5</v>
      </c>
      <c r="FE6" t="s">
        <v>173</v>
      </c>
      <c r="FG6" t="s">
        <v>177</v>
      </c>
      <c r="FH6">
        <v>5688</v>
      </c>
      <c r="FI6" t="s">
        <v>177</v>
      </c>
      <c r="FJ6">
        <v>4654</v>
      </c>
      <c r="FK6" t="s">
        <v>206</v>
      </c>
      <c r="FL6" t="s">
        <v>172</v>
      </c>
      <c r="FM6" t="s">
        <v>177</v>
      </c>
      <c r="FN6" t="s">
        <v>177</v>
      </c>
      <c r="FO6" t="s">
        <v>207</v>
      </c>
      <c r="FP6" t="s">
        <v>208</v>
      </c>
    </row>
    <row r="7" spans="1:172" x14ac:dyDescent="0.2">
      <c r="A7" s="1">
        <v>4</v>
      </c>
      <c r="B7" t="s">
        <v>209</v>
      </c>
      <c r="C7" s="4" t="s">
        <v>173</v>
      </c>
      <c r="D7">
        <v>3</v>
      </c>
      <c r="E7" s="4" t="s">
        <v>173</v>
      </c>
      <c r="F7" s="4" t="s">
        <v>173</v>
      </c>
      <c r="G7" s="4" t="s">
        <v>174</v>
      </c>
      <c r="H7" s="4" t="s">
        <v>201</v>
      </c>
      <c r="I7" s="4" t="s">
        <v>176</v>
      </c>
      <c r="J7" t="s">
        <v>172</v>
      </c>
      <c r="K7" t="s">
        <v>172</v>
      </c>
      <c r="L7" s="4" t="s">
        <v>173</v>
      </c>
      <c r="M7" t="s">
        <v>177</v>
      </c>
      <c r="N7">
        <v>100</v>
      </c>
      <c r="O7" t="s">
        <v>177</v>
      </c>
      <c r="P7">
        <v>100</v>
      </c>
      <c r="Q7" t="s">
        <v>177</v>
      </c>
      <c r="R7">
        <v>95</v>
      </c>
      <c r="S7" t="s">
        <v>173</v>
      </c>
      <c r="T7" t="s">
        <v>173</v>
      </c>
      <c r="U7" s="4" t="s">
        <v>193</v>
      </c>
      <c r="V7" s="4" t="s">
        <v>194</v>
      </c>
      <c r="W7" t="s">
        <v>177</v>
      </c>
      <c r="X7" t="s">
        <v>177</v>
      </c>
      <c r="Y7">
        <v>3</v>
      </c>
      <c r="Z7" t="s">
        <v>177</v>
      </c>
      <c r="AA7" t="s">
        <v>177</v>
      </c>
      <c r="AB7">
        <v>2</v>
      </c>
      <c r="AC7" t="s">
        <v>177</v>
      </c>
      <c r="AD7" t="s">
        <v>177</v>
      </c>
      <c r="AE7">
        <v>100</v>
      </c>
      <c r="AF7" t="s">
        <v>177</v>
      </c>
      <c r="AG7" t="s">
        <v>177</v>
      </c>
      <c r="AH7">
        <v>3</v>
      </c>
      <c r="AI7" t="s">
        <v>177</v>
      </c>
      <c r="AJ7" t="s">
        <v>177</v>
      </c>
      <c r="AK7">
        <v>2</v>
      </c>
      <c r="AL7" s="4">
        <v>100</v>
      </c>
      <c r="AM7" s="4" t="s">
        <v>172</v>
      </c>
      <c r="AN7" s="4" t="s">
        <v>172</v>
      </c>
      <c r="AO7" s="4" t="s">
        <v>195</v>
      </c>
      <c r="AP7">
        <v>3</v>
      </c>
      <c r="AQ7" s="4" t="s">
        <v>196</v>
      </c>
      <c r="AR7" t="s">
        <v>173</v>
      </c>
      <c r="AS7" t="s">
        <v>172</v>
      </c>
      <c r="AT7" t="s">
        <v>172</v>
      </c>
      <c r="AU7" t="s">
        <v>172</v>
      </c>
      <c r="AW7">
        <v>18</v>
      </c>
      <c r="AX7" t="s">
        <v>177</v>
      </c>
      <c r="AY7">
        <v>14</v>
      </c>
      <c r="AZ7" t="s">
        <v>177</v>
      </c>
      <c r="BA7">
        <v>11</v>
      </c>
      <c r="BB7" t="s">
        <v>177</v>
      </c>
      <c r="BC7">
        <v>100</v>
      </c>
      <c r="BD7" t="s">
        <v>177</v>
      </c>
      <c r="BE7">
        <v>12476</v>
      </c>
      <c r="BF7" t="s">
        <v>173</v>
      </c>
      <c r="BG7" t="s">
        <v>172</v>
      </c>
      <c r="BH7" t="s">
        <v>172</v>
      </c>
      <c r="BK7" t="s">
        <v>177</v>
      </c>
      <c r="BL7">
        <v>30</v>
      </c>
      <c r="BM7" s="4" t="s">
        <v>173</v>
      </c>
      <c r="BN7" s="4" t="s">
        <v>204</v>
      </c>
      <c r="BO7" t="s">
        <v>185</v>
      </c>
      <c r="BQ7">
        <v>0</v>
      </c>
      <c r="BR7">
        <v>29</v>
      </c>
      <c r="BS7">
        <v>0</v>
      </c>
      <c r="BT7">
        <v>3011</v>
      </c>
      <c r="BU7">
        <v>3113</v>
      </c>
      <c r="BV7">
        <v>3408</v>
      </c>
      <c r="BW7">
        <v>3178</v>
      </c>
      <c r="BX7">
        <v>2806</v>
      </c>
      <c r="BY7">
        <v>3293</v>
      </c>
      <c r="BZ7">
        <v>3628</v>
      </c>
      <c r="CA7" t="s">
        <v>173</v>
      </c>
      <c r="CB7">
        <v>0</v>
      </c>
      <c r="CC7">
        <v>0</v>
      </c>
      <c r="CD7">
        <v>3</v>
      </c>
      <c r="CE7">
        <v>0</v>
      </c>
      <c r="CF7">
        <v>0</v>
      </c>
      <c r="CG7">
        <v>3</v>
      </c>
      <c r="CH7">
        <v>0</v>
      </c>
      <c r="CI7">
        <v>0</v>
      </c>
      <c r="CJ7">
        <v>3</v>
      </c>
      <c r="CK7">
        <v>0</v>
      </c>
      <c r="CL7">
        <v>0</v>
      </c>
      <c r="CM7">
        <v>3</v>
      </c>
      <c r="CN7">
        <v>0</v>
      </c>
      <c r="CO7">
        <v>0</v>
      </c>
      <c r="CP7">
        <v>3</v>
      </c>
      <c r="CQ7">
        <v>0</v>
      </c>
      <c r="CR7">
        <v>0</v>
      </c>
      <c r="CS7">
        <v>3</v>
      </c>
      <c r="CT7">
        <v>0</v>
      </c>
      <c r="CU7">
        <v>0</v>
      </c>
      <c r="CV7">
        <v>3</v>
      </c>
      <c r="CW7">
        <v>0</v>
      </c>
      <c r="CX7">
        <v>0</v>
      </c>
      <c r="CY7">
        <v>3</v>
      </c>
      <c r="CZ7">
        <v>0</v>
      </c>
      <c r="DA7">
        <v>0</v>
      </c>
      <c r="DB7">
        <v>3</v>
      </c>
      <c r="DC7">
        <v>0</v>
      </c>
      <c r="DD7">
        <v>0</v>
      </c>
      <c r="DE7">
        <v>3</v>
      </c>
      <c r="DF7">
        <v>0</v>
      </c>
      <c r="DG7">
        <v>0</v>
      </c>
      <c r="DH7">
        <v>3</v>
      </c>
      <c r="DI7">
        <v>0</v>
      </c>
      <c r="DJ7">
        <v>0</v>
      </c>
      <c r="DK7">
        <v>3</v>
      </c>
      <c r="DL7">
        <v>7</v>
      </c>
      <c r="DM7" t="s">
        <v>172</v>
      </c>
      <c r="DO7" t="s">
        <v>177</v>
      </c>
      <c r="DP7" t="s">
        <v>173</v>
      </c>
      <c r="DQ7" t="s">
        <v>173</v>
      </c>
      <c r="DR7">
        <v>1</v>
      </c>
      <c r="DS7">
        <v>1</v>
      </c>
      <c r="DT7">
        <v>26</v>
      </c>
      <c r="DU7">
        <v>23</v>
      </c>
      <c r="DV7">
        <v>495</v>
      </c>
      <c r="DW7">
        <v>3</v>
      </c>
      <c r="DX7">
        <v>0</v>
      </c>
      <c r="DY7">
        <v>21</v>
      </c>
      <c r="DZ7">
        <v>0</v>
      </c>
      <c r="EA7">
        <v>2</v>
      </c>
      <c r="EB7">
        <v>1</v>
      </c>
      <c r="EC7">
        <v>9</v>
      </c>
      <c r="ED7">
        <v>5</v>
      </c>
      <c r="EE7">
        <v>4</v>
      </c>
      <c r="EF7">
        <v>9</v>
      </c>
      <c r="EG7">
        <v>0</v>
      </c>
      <c r="EH7">
        <v>12</v>
      </c>
      <c r="EI7" t="s">
        <v>173</v>
      </c>
      <c r="EJ7">
        <v>90</v>
      </c>
      <c r="EK7" t="s">
        <v>177</v>
      </c>
      <c r="EL7">
        <v>3</v>
      </c>
      <c r="EM7" t="s">
        <v>173</v>
      </c>
      <c r="EO7">
        <v>24</v>
      </c>
      <c r="EP7">
        <v>99</v>
      </c>
      <c r="EQ7">
        <v>0</v>
      </c>
      <c r="ER7">
        <v>0</v>
      </c>
      <c r="ES7">
        <v>0</v>
      </c>
      <c r="ET7">
        <v>0</v>
      </c>
      <c r="EU7">
        <v>0</v>
      </c>
      <c r="EV7">
        <v>0</v>
      </c>
      <c r="EW7">
        <v>3</v>
      </c>
      <c r="EX7" t="s">
        <v>173</v>
      </c>
      <c r="EY7" t="s">
        <v>173</v>
      </c>
      <c r="EZ7">
        <v>30</v>
      </c>
      <c r="FA7">
        <v>120</v>
      </c>
      <c r="FB7" t="s">
        <v>177</v>
      </c>
      <c r="FC7">
        <v>7</v>
      </c>
      <c r="FD7" s="4">
        <v>18.03</v>
      </c>
      <c r="FE7" t="s">
        <v>177</v>
      </c>
      <c r="FF7">
        <v>430</v>
      </c>
      <c r="FG7" t="s">
        <v>173</v>
      </c>
      <c r="FI7" t="s">
        <v>173</v>
      </c>
      <c r="FK7" t="s">
        <v>186</v>
      </c>
      <c r="FL7" t="s">
        <v>172</v>
      </c>
      <c r="FM7" t="s">
        <v>177</v>
      </c>
      <c r="FN7" t="s">
        <v>177</v>
      </c>
      <c r="FO7" t="s">
        <v>210</v>
      </c>
      <c r="FP7" t="s">
        <v>211</v>
      </c>
    </row>
    <row r="8" spans="1:172" x14ac:dyDescent="0.2">
      <c r="A8" s="1">
        <v>5</v>
      </c>
      <c r="B8" t="s">
        <v>212</v>
      </c>
      <c r="C8" s="4" t="s">
        <v>172</v>
      </c>
      <c r="E8" s="4" t="s">
        <v>172</v>
      </c>
      <c r="F8" s="4" t="s">
        <v>173</v>
      </c>
      <c r="G8" s="4" t="s">
        <v>175</v>
      </c>
      <c r="H8" s="4" t="s">
        <v>201</v>
      </c>
      <c r="I8" s="4" t="s">
        <v>176</v>
      </c>
      <c r="J8" t="s">
        <v>172</v>
      </c>
      <c r="K8" t="s">
        <v>172</v>
      </c>
      <c r="L8" s="4" t="s">
        <v>173</v>
      </c>
      <c r="M8" t="s">
        <v>177</v>
      </c>
      <c r="N8">
        <v>72.569999999999993</v>
      </c>
      <c r="O8" t="s">
        <v>177</v>
      </c>
      <c r="P8">
        <v>80</v>
      </c>
      <c r="Q8" t="s">
        <v>173</v>
      </c>
      <c r="S8" t="s">
        <v>173</v>
      </c>
      <c r="T8" t="s">
        <v>173</v>
      </c>
      <c r="U8" s="4" t="s">
        <v>178</v>
      </c>
      <c r="V8" s="4" t="s">
        <v>194</v>
      </c>
      <c r="W8" t="s">
        <v>177</v>
      </c>
      <c r="X8" t="s">
        <v>177</v>
      </c>
      <c r="Y8">
        <v>4</v>
      </c>
      <c r="Z8" t="s">
        <v>177</v>
      </c>
      <c r="AA8" t="s">
        <v>177</v>
      </c>
      <c r="AB8">
        <v>4</v>
      </c>
      <c r="AC8" t="s">
        <v>177</v>
      </c>
      <c r="AD8" t="s">
        <v>177</v>
      </c>
      <c r="AE8">
        <v>50</v>
      </c>
      <c r="AF8" t="s">
        <v>177</v>
      </c>
      <c r="AG8" t="s">
        <v>177</v>
      </c>
      <c r="AH8">
        <v>4</v>
      </c>
      <c r="AI8" t="s">
        <v>177</v>
      </c>
      <c r="AJ8" t="s">
        <v>177</v>
      </c>
      <c r="AK8">
        <v>25</v>
      </c>
      <c r="AL8" s="4">
        <v>75</v>
      </c>
      <c r="AM8" s="4" t="s">
        <v>172</v>
      </c>
      <c r="AN8" s="4" t="s">
        <v>172</v>
      </c>
      <c r="AO8" s="4" t="s">
        <v>195</v>
      </c>
      <c r="AP8">
        <v>10</v>
      </c>
      <c r="AQ8" s="4" t="s">
        <v>196</v>
      </c>
      <c r="AR8" t="s">
        <v>173</v>
      </c>
      <c r="AS8" t="s">
        <v>173</v>
      </c>
      <c r="AT8" t="s">
        <v>172</v>
      </c>
      <c r="AU8" t="s">
        <v>172</v>
      </c>
      <c r="AV8" t="s">
        <v>213</v>
      </c>
      <c r="AW8">
        <v>71</v>
      </c>
      <c r="AX8" t="s">
        <v>177</v>
      </c>
      <c r="AY8">
        <v>674</v>
      </c>
      <c r="AZ8" t="s">
        <v>177</v>
      </c>
      <c r="BA8">
        <v>547</v>
      </c>
      <c r="BB8" t="s">
        <v>177</v>
      </c>
      <c r="BC8">
        <v>54.96</v>
      </c>
      <c r="BD8" t="s">
        <v>177</v>
      </c>
      <c r="BE8">
        <v>18.007000000000001</v>
      </c>
      <c r="BF8" t="s">
        <v>173</v>
      </c>
      <c r="BG8" t="s">
        <v>172</v>
      </c>
      <c r="BH8" t="s">
        <v>173</v>
      </c>
      <c r="BI8" t="s">
        <v>202</v>
      </c>
      <c r="BJ8" t="s">
        <v>214</v>
      </c>
      <c r="BK8" t="s">
        <v>177</v>
      </c>
      <c r="BL8">
        <v>90</v>
      </c>
      <c r="BM8" s="4" t="s">
        <v>173</v>
      </c>
      <c r="BN8" s="4" t="s">
        <v>184</v>
      </c>
      <c r="BO8" t="s">
        <v>185</v>
      </c>
      <c r="BQ8">
        <v>0</v>
      </c>
      <c r="BR8">
        <v>127</v>
      </c>
      <c r="BS8">
        <v>0</v>
      </c>
      <c r="BT8">
        <v>6.0369999999999999</v>
      </c>
      <c r="BU8">
        <v>5.093</v>
      </c>
      <c r="BV8">
        <v>4.5039999999999996</v>
      </c>
      <c r="BW8">
        <v>5.5380000000000003</v>
      </c>
      <c r="BX8">
        <v>7.0810000000000004</v>
      </c>
      <c r="BY8">
        <v>7.0869999999999997</v>
      </c>
      <c r="BZ8">
        <v>19360</v>
      </c>
      <c r="CA8" t="s">
        <v>173</v>
      </c>
      <c r="CB8">
        <v>9</v>
      </c>
      <c r="CC8">
        <v>0</v>
      </c>
      <c r="CD8">
        <v>0</v>
      </c>
      <c r="CE8">
        <v>9</v>
      </c>
      <c r="CF8">
        <v>0</v>
      </c>
      <c r="CG8">
        <v>0</v>
      </c>
      <c r="CH8">
        <v>9</v>
      </c>
      <c r="CI8">
        <v>0</v>
      </c>
      <c r="CJ8">
        <v>0</v>
      </c>
      <c r="CK8">
        <v>9</v>
      </c>
      <c r="CL8">
        <v>0</v>
      </c>
      <c r="CM8">
        <v>0</v>
      </c>
      <c r="CN8">
        <v>9</v>
      </c>
      <c r="CO8">
        <v>0</v>
      </c>
      <c r="CP8">
        <v>0</v>
      </c>
      <c r="CQ8">
        <v>9</v>
      </c>
      <c r="CR8">
        <v>0</v>
      </c>
      <c r="CS8">
        <v>0</v>
      </c>
      <c r="CT8">
        <v>9</v>
      </c>
      <c r="CU8">
        <v>0</v>
      </c>
      <c r="CV8">
        <v>0</v>
      </c>
      <c r="CW8">
        <v>9</v>
      </c>
      <c r="CX8">
        <v>0</v>
      </c>
      <c r="CY8">
        <v>0</v>
      </c>
      <c r="CZ8">
        <v>9</v>
      </c>
      <c r="DA8">
        <v>0</v>
      </c>
      <c r="DB8">
        <v>0</v>
      </c>
      <c r="DC8">
        <v>9</v>
      </c>
      <c r="DD8">
        <v>0</v>
      </c>
      <c r="DE8">
        <v>0</v>
      </c>
      <c r="DF8">
        <v>9</v>
      </c>
      <c r="DG8">
        <v>0</v>
      </c>
      <c r="DH8">
        <v>0</v>
      </c>
      <c r="DI8">
        <v>9</v>
      </c>
      <c r="DJ8">
        <v>0</v>
      </c>
      <c r="DK8">
        <v>0</v>
      </c>
      <c r="DL8">
        <v>7</v>
      </c>
      <c r="DM8" t="s">
        <v>172</v>
      </c>
      <c r="DO8" t="s">
        <v>177</v>
      </c>
      <c r="DP8" t="s">
        <v>173</v>
      </c>
      <c r="DQ8" t="s">
        <v>173</v>
      </c>
      <c r="DR8">
        <v>10</v>
      </c>
      <c r="DS8">
        <v>1</v>
      </c>
      <c r="DT8">
        <v>444</v>
      </c>
      <c r="DU8">
        <v>75</v>
      </c>
      <c r="DV8">
        <v>444</v>
      </c>
      <c r="DW8">
        <v>0</v>
      </c>
      <c r="DX8">
        <v>0</v>
      </c>
      <c r="DY8">
        <v>33</v>
      </c>
      <c r="DZ8">
        <v>1</v>
      </c>
      <c r="EA8">
        <v>0</v>
      </c>
      <c r="EB8">
        <v>2</v>
      </c>
      <c r="EC8">
        <v>8</v>
      </c>
      <c r="ED8">
        <v>17</v>
      </c>
      <c r="EE8">
        <v>0</v>
      </c>
      <c r="EF8">
        <v>1</v>
      </c>
      <c r="EG8">
        <v>0</v>
      </c>
      <c r="EH8">
        <v>75</v>
      </c>
      <c r="EI8" t="s">
        <v>173</v>
      </c>
      <c r="EJ8">
        <v>92.86</v>
      </c>
      <c r="EK8" t="s">
        <v>177</v>
      </c>
      <c r="EL8">
        <v>8</v>
      </c>
      <c r="EM8" t="s">
        <v>177</v>
      </c>
      <c r="EN8">
        <v>0</v>
      </c>
      <c r="EO8">
        <v>281</v>
      </c>
      <c r="EP8">
        <v>281</v>
      </c>
      <c r="EQ8">
        <v>1</v>
      </c>
      <c r="ER8">
        <v>0</v>
      </c>
      <c r="ES8">
        <v>0</v>
      </c>
      <c r="ET8">
        <v>0</v>
      </c>
      <c r="EU8">
        <v>0</v>
      </c>
      <c r="EV8">
        <v>0</v>
      </c>
      <c r="EW8">
        <v>10</v>
      </c>
      <c r="EX8" t="s">
        <v>173</v>
      </c>
      <c r="EY8" t="s">
        <v>172</v>
      </c>
      <c r="FA8">
        <v>216</v>
      </c>
      <c r="FB8" t="s">
        <v>177</v>
      </c>
      <c r="FC8">
        <v>18</v>
      </c>
      <c r="FD8" s="4">
        <v>20.61</v>
      </c>
      <c r="FE8" t="s">
        <v>173</v>
      </c>
      <c r="FG8" t="s">
        <v>177</v>
      </c>
      <c r="FH8">
        <v>5570</v>
      </c>
      <c r="FI8" t="s">
        <v>177</v>
      </c>
      <c r="FJ8">
        <v>3.8690000000000002</v>
      </c>
      <c r="FK8" t="s">
        <v>186</v>
      </c>
      <c r="FL8" t="s">
        <v>172</v>
      </c>
      <c r="FM8" t="s">
        <v>177</v>
      </c>
      <c r="FN8" t="s">
        <v>177</v>
      </c>
      <c r="FO8" t="s">
        <v>215</v>
      </c>
      <c r="FP8" t="s">
        <v>216</v>
      </c>
    </row>
    <row r="9" spans="1:172" x14ac:dyDescent="0.2">
      <c r="A9" s="1">
        <v>6</v>
      </c>
      <c r="B9" t="s">
        <v>217</v>
      </c>
      <c r="C9" s="4" t="s">
        <v>173</v>
      </c>
      <c r="D9">
        <v>15</v>
      </c>
      <c r="E9" s="4" t="s">
        <v>173</v>
      </c>
      <c r="F9" s="4" t="s">
        <v>173</v>
      </c>
      <c r="G9" s="4" t="s">
        <v>190</v>
      </c>
      <c r="H9" s="4" t="s">
        <v>191</v>
      </c>
      <c r="I9" s="4" t="s">
        <v>176</v>
      </c>
      <c r="J9" t="s">
        <v>172</v>
      </c>
      <c r="K9" t="s">
        <v>172</v>
      </c>
      <c r="L9" s="4" t="s">
        <v>173</v>
      </c>
      <c r="M9" t="s">
        <v>177</v>
      </c>
      <c r="N9">
        <v>95</v>
      </c>
      <c r="O9" t="s">
        <v>177</v>
      </c>
      <c r="P9">
        <v>90</v>
      </c>
      <c r="Q9" t="s">
        <v>177</v>
      </c>
      <c r="R9">
        <v>95</v>
      </c>
      <c r="S9" t="s">
        <v>173</v>
      </c>
      <c r="T9" t="s">
        <v>173</v>
      </c>
      <c r="U9" s="4" t="s">
        <v>193</v>
      </c>
      <c r="V9" s="4" t="s">
        <v>194</v>
      </c>
      <c r="W9" t="s">
        <v>177</v>
      </c>
      <c r="X9" t="s">
        <v>177</v>
      </c>
      <c r="Y9">
        <v>15</v>
      </c>
      <c r="Z9" t="s">
        <v>177</v>
      </c>
      <c r="AA9" t="s">
        <v>177</v>
      </c>
      <c r="AB9">
        <v>8</v>
      </c>
      <c r="AC9" t="s">
        <v>177</v>
      </c>
      <c r="AD9" t="s">
        <v>177</v>
      </c>
      <c r="AE9">
        <v>100</v>
      </c>
      <c r="AF9" t="s">
        <v>177</v>
      </c>
      <c r="AG9" t="s">
        <v>177</v>
      </c>
      <c r="AH9">
        <v>8</v>
      </c>
      <c r="AI9" t="s">
        <v>177</v>
      </c>
      <c r="AJ9" t="s">
        <v>177</v>
      </c>
      <c r="AK9">
        <v>100</v>
      </c>
      <c r="AL9" s="4">
        <v>100</v>
      </c>
      <c r="AM9" s="4" t="s">
        <v>172</v>
      </c>
      <c r="AN9" s="4" t="s">
        <v>172</v>
      </c>
      <c r="AO9" s="4" t="s">
        <v>195</v>
      </c>
      <c r="AP9">
        <v>8</v>
      </c>
      <c r="AQ9" s="4" t="s">
        <v>196</v>
      </c>
      <c r="AR9" t="s">
        <v>173</v>
      </c>
      <c r="AS9" t="s">
        <v>172</v>
      </c>
      <c r="AT9" t="s">
        <v>172</v>
      </c>
      <c r="AU9" t="s">
        <v>172</v>
      </c>
      <c r="AW9">
        <v>82</v>
      </c>
      <c r="AX9" t="s">
        <v>177</v>
      </c>
      <c r="AY9">
        <v>216</v>
      </c>
      <c r="AZ9" t="s">
        <v>177</v>
      </c>
      <c r="BA9">
        <v>141</v>
      </c>
      <c r="BB9" t="s">
        <v>177</v>
      </c>
      <c r="BC9">
        <v>95</v>
      </c>
      <c r="BD9" t="s">
        <v>177</v>
      </c>
      <c r="BE9">
        <v>22041</v>
      </c>
      <c r="BF9" t="s">
        <v>173</v>
      </c>
      <c r="BG9" t="s">
        <v>172</v>
      </c>
      <c r="BH9" t="s">
        <v>172</v>
      </c>
      <c r="BK9" t="s">
        <v>177</v>
      </c>
      <c r="BL9">
        <v>2</v>
      </c>
      <c r="BM9" s="4" t="s">
        <v>173</v>
      </c>
      <c r="BN9" s="4" t="s">
        <v>204</v>
      </c>
      <c r="BO9" t="s">
        <v>197</v>
      </c>
      <c r="BQ9">
        <v>0</v>
      </c>
      <c r="BR9">
        <v>34</v>
      </c>
      <c r="BS9">
        <v>0</v>
      </c>
      <c r="BT9">
        <v>13088</v>
      </c>
      <c r="BU9">
        <v>12519</v>
      </c>
      <c r="BV9">
        <v>10397</v>
      </c>
      <c r="BW9">
        <v>10851</v>
      </c>
      <c r="BX9">
        <v>13140</v>
      </c>
      <c r="BY9">
        <v>13359</v>
      </c>
      <c r="BZ9">
        <v>12621</v>
      </c>
      <c r="CA9" t="s">
        <v>173</v>
      </c>
      <c r="CB9">
        <v>0</v>
      </c>
      <c r="CC9">
        <v>9</v>
      </c>
      <c r="CD9">
        <v>0</v>
      </c>
      <c r="CE9">
        <v>0</v>
      </c>
      <c r="CF9">
        <v>9</v>
      </c>
      <c r="CG9">
        <v>0</v>
      </c>
      <c r="CH9">
        <v>0</v>
      </c>
      <c r="CI9">
        <v>9</v>
      </c>
      <c r="CJ9">
        <v>0</v>
      </c>
      <c r="CK9">
        <v>0</v>
      </c>
      <c r="CL9">
        <v>9</v>
      </c>
      <c r="CM9">
        <v>0</v>
      </c>
      <c r="CN9">
        <v>0</v>
      </c>
      <c r="CO9">
        <v>9</v>
      </c>
      <c r="CP9">
        <v>0</v>
      </c>
      <c r="CQ9">
        <v>0</v>
      </c>
      <c r="CR9">
        <v>9</v>
      </c>
      <c r="CS9">
        <v>0</v>
      </c>
      <c r="CT9">
        <v>0</v>
      </c>
      <c r="CU9">
        <v>9</v>
      </c>
      <c r="CV9">
        <v>0</v>
      </c>
      <c r="CW9">
        <v>0</v>
      </c>
      <c r="CX9">
        <v>9</v>
      </c>
      <c r="CY9">
        <v>0</v>
      </c>
      <c r="CZ9">
        <v>0</v>
      </c>
      <c r="DA9">
        <v>9</v>
      </c>
      <c r="DB9">
        <v>0</v>
      </c>
      <c r="DC9">
        <v>0</v>
      </c>
      <c r="DD9">
        <v>9</v>
      </c>
      <c r="DE9">
        <v>0</v>
      </c>
      <c r="DF9">
        <v>0</v>
      </c>
      <c r="DG9">
        <v>9</v>
      </c>
      <c r="DH9">
        <v>0</v>
      </c>
      <c r="DI9">
        <v>0</v>
      </c>
      <c r="DJ9">
        <v>9</v>
      </c>
      <c r="DK9">
        <v>0</v>
      </c>
      <c r="DL9">
        <v>15</v>
      </c>
      <c r="DM9" t="s">
        <v>172</v>
      </c>
      <c r="DO9" t="s">
        <v>177</v>
      </c>
      <c r="DP9" t="s">
        <v>173</v>
      </c>
      <c r="DQ9" t="s">
        <v>173</v>
      </c>
      <c r="DR9">
        <v>10</v>
      </c>
      <c r="DS9">
        <v>1</v>
      </c>
      <c r="DT9">
        <v>499</v>
      </c>
      <c r="DU9">
        <v>288</v>
      </c>
      <c r="DV9">
        <v>491</v>
      </c>
      <c r="DW9">
        <v>0</v>
      </c>
      <c r="DX9">
        <v>4</v>
      </c>
      <c r="DY9">
        <v>90</v>
      </c>
      <c r="DZ9">
        <v>44</v>
      </c>
      <c r="EA9">
        <v>0</v>
      </c>
      <c r="EB9">
        <v>8</v>
      </c>
      <c r="EC9">
        <v>24</v>
      </c>
      <c r="ED9">
        <v>19</v>
      </c>
      <c r="EE9">
        <v>0</v>
      </c>
      <c r="EF9">
        <v>93</v>
      </c>
      <c r="EG9">
        <v>3</v>
      </c>
      <c r="EH9">
        <v>0</v>
      </c>
      <c r="EI9" t="s">
        <v>173</v>
      </c>
      <c r="EJ9">
        <v>90</v>
      </c>
      <c r="EK9" t="s">
        <v>173</v>
      </c>
      <c r="EM9" t="s">
        <v>173</v>
      </c>
      <c r="EO9">
        <v>141</v>
      </c>
      <c r="EP9">
        <v>213</v>
      </c>
      <c r="EQ9">
        <v>0</v>
      </c>
      <c r="ER9">
        <v>0</v>
      </c>
      <c r="ES9">
        <v>0</v>
      </c>
      <c r="ET9">
        <v>0</v>
      </c>
      <c r="EU9">
        <v>0</v>
      </c>
      <c r="EV9">
        <v>0</v>
      </c>
      <c r="EW9">
        <v>9</v>
      </c>
      <c r="EX9" t="s">
        <v>173</v>
      </c>
      <c r="EY9" t="s">
        <v>173</v>
      </c>
      <c r="EZ9">
        <v>40</v>
      </c>
      <c r="FA9">
        <v>360</v>
      </c>
      <c r="FB9" t="s">
        <v>177</v>
      </c>
      <c r="FC9">
        <v>14</v>
      </c>
      <c r="FD9" s="4">
        <v>17</v>
      </c>
      <c r="FE9" t="s">
        <v>177</v>
      </c>
      <c r="FF9">
        <v>50</v>
      </c>
      <c r="FG9" t="s">
        <v>177</v>
      </c>
      <c r="FH9">
        <v>7600</v>
      </c>
      <c r="FI9" t="s">
        <v>177</v>
      </c>
      <c r="FJ9">
        <v>5000</v>
      </c>
      <c r="FK9" t="s">
        <v>186</v>
      </c>
      <c r="FL9" t="s">
        <v>172</v>
      </c>
      <c r="FM9" t="s">
        <v>177</v>
      </c>
      <c r="FN9" t="s">
        <v>177</v>
      </c>
      <c r="FO9" t="s">
        <v>218</v>
      </c>
      <c r="FP9" t="s">
        <v>219</v>
      </c>
    </row>
    <row r="10" spans="1:172" x14ac:dyDescent="0.2">
      <c r="A10" s="1">
        <v>7</v>
      </c>
      <c r="B10" t="s">
        <v>220</v>
      </c>
      <c r="C10" s="4" t="s">
        <v>172</v>
      </c>
      <c r="E10" s="4" t="s">
        <v>172</v>
      </c>
      <c r="F10" s="4" t="s">
        <v>173</v>
      </c>
      <c r="G10" s="4" t="s">
        <v>175</v>
      </c>
      <c r="H10" s="4" t="s">
        <v>201</v>
      </c>
      <c r="I10" s="4" t="s">
        <v>176</v>
      </c>
      <c r="J10" t="s">
        <v>172</v>
      </c>
      <c r="K10" t="s">
        <v>172</v>
      </c>
      <c r="L10" s="4" t="s">
        <v>173</v>
      </c>
      <c r="M10" t="s">
        <v>177</v>
      </c>
      <c r="N10">
        <v>87.19</v>
      </c>
      <c r="O10" t="s">
        <v>177</v>
      </c>
      <c r="P10">
        <v>87.19</v>
      </c>
      <c r="Q10" t="s">
        <v>177</v>
      </c>
      <c r="R10">
        <v>103.68</v>
      </c>
      <c r="S10" t="s">
        <v>172</v>
      </c>
      <c r="T10" t="s">
        <v>172</v>
      </c>
      <c r="U10" s="4" t="s">
        <v>193</v>
      </c>
      <c r="V10" s="4" t="s">
        <v>194</v>
      </c>
      <c r="W10" t="s">
        <v>177</v>
      </c>
      <c r="X10" t="s">
        <v>177</v>
      </c>
      <c r="Y10">
        <v>2</v>
      </c>
      <c r="Z10" t="s">
        <v>177</v>
      </c>
      <c r="AA10" t="s">
        <v>177</v>
      </c>
      <c r="AB10">
        <v>2</v>
      </c>
      <c r="AC10" t="s">
        <v>177</v>
      </c>
      <c r="AD10" t="s">
        <v>177</v>
      </c>
      <c r="AE10">
        <v>2</v>
      </c>
      <c r="AF10" t="s">
        <v>177</v>
      </c>
      <c r="AG10" t="s">
        <v>177</v>
      </c>
      <c r="AH10">
        <v>2</v>
      </c>
      <c r="AI10" t="s">
        <v>177</v>
      </c>
      <c r="AJ10" t="s">
        <v>177</v>
      </c>
      <c r="AK10">
        <v>2</v>
      </c>
      <c r="AL10" s="4">
        <v>100</v>
      </c>
      <c r="AM10" s="4" t="s">
        <v>172</v>
      </c>
      <c r="AN10" s="4" t="s">
        <v>172</v>
      </c>
      <c r="AO10" s="4" t="s">
        <v>195</v>
      </c>
      <c r="AP10">
        <v>8</v>
      </c>
      <c r="AQ10" s="4" t="s">
        <v>196</v>
      </c>
      <c r="AR10" t="s">
        <v>173</v>
      </c>
      <c r="AS10" t="s">
        <v>172</v>
      </c>
      <c r="AT10" t="s">
        <v>172</v>
      </c>
      <c r="AU10" t="s">
        <v>172</v>
      </c>
      <c r="AW10">
        <v>47</v>
      </c>
      <c r="AX10" t="s">
        <v>177</v>
      </c>
      <c r="AY10">
        <v>264</v>
      </c>
      <c r="AZ10" t="s">
        <v>177</v>
      </c>
      <c r="BA10">
        <v>144</v>
      </c>
      <c r="BB10" t="s">
        <v>177</v>
      </c>
      <c r="BC10">
        <v>77.819999999999993</v>
      </c>
      <c r="BD10" t="s">
        <v>177</v>
      </c>
      <c r="BE10">
        <v>9549</v>
      </c>
      <c r="BF10" t="s">
        <v>173</v>
      </c>
      <c r="BG10" t="s">
        <v>172</v>
      </c>
      <c r="BH10" t="s">
        <v>172</v>
      </c>
      <c r="BK10" t="s">
        <v>173</v>
      </c>
      <c r="BM10" s="4" t="s">
        <v>173</v>
      </c>
      <c r="BN10" s="4" t="s">
        <v>184</v>
      </c>
      <c r="BO10" t="s">
        <v>221</v>
      </c>
      <c r="BQ10">
        <v>168</v>
      </c>
      <c r="BR10">
        <v>38</v>
      </c>
      <c r="BS10">
        <v>0</v>
      </c>
      <c r="BT10">
        <v>11900</v>
      </c>
      <c r="BU10">
        <v>10863</v>
      </c>
      <c r="BV10">
        <v>10268</v>
      </c>
      <c r="BW10">
        <v>10713</v>
      </c>
      <c r="BX10">
        <v>11060</v>
      </c>
      <c r="BY10">
        <v>11374</v>
      </c>
      <c r="BZ10">
        <v>10900</v>
      </c>
      <c r="CA10" t="s">
        <v>173</v>
      </c>
      <c r="CB10">
        <v>0</v>
      </c>
      <c r="CC10">
        <v>0</v>
      </c>
      <c r="CD10">
        <v>8</v>
      </c>
      <c r="CE10">
        <v>0</v>
      </c>
      <c r="CF10">
        <v>0</v>
      </c>
      <c r="CG10">
        <v>8</v>
      </c>
      <c r="CH10">
        <v>0</v>
      </c>
      <c r="CI10">
        <v>0</v>
      </c>
      <c r="CJ10">
        <v>8</v>
      </c>
      <c r="CK10">
        <v>0</v>
      </c>
      <c r="CL10">
        <v>0</v>
      </c>
      <c r="CM10">
        <v>8</v>
      </c>
      <c r="CN10">
        <v>0</v>
      </c>
      <c r="CO10">
        <v>0</v>
      </c>
      <c r="CP10">
        <v>8</v>
      </c>
      <c r="CQ10">
        <v>0</v>
      </c>
      <c r="CR10">
        <v>0</v>
      </c>
      <c r="CS10">
        <v>8</v>
      </c>
      <c r="CT10">
        <v>0</v>
      </c>
      <c r="CU10">
        <v>0</v>
      </c>
      <c r="CV10">
        <v>8</v>
      </c>
      <c r="CW10">
        <v>0</v>
      </c>
      <c r="CX10">
        <v>0</v>
      </c>
      <c r="CY10">
        <v>8</v>
      </c>
      <c r="CZ10">
        <v>0</v>
      </c>
      <c r="DA10">
        <v>0</v>
      </c>
      <c r="DB10">
        <v>8</v>
      </c>
      <c r="DC10">
        <v>0</v>
      </c>
      <c r="DD10">
        <v>0</v>
      </c>
      <c r="DE10">
        <v>8</v>
      </c>
      <c r="DF10">
        <v>0</v>
      </c>
      <c r="DG10">
        <v>0</v>
      </c>
      <c r="DH10">
        <v>8</v>
      </c>
      <c r="DI10">
        <v>0</v>
      </c>
      <c r="DJ10">
        <v>0</v>
      </c>
      <c r="DK10">
        <v>7</v>
      </c>
      <c r="DL10">
        <v>20</v>
      </c>
      <c r="DM10" t="s">
        <v>172</v>
      </c>
      <c r="DO10" t="s">
        <v>177</v>
      </c>
      <c r="DP10" t="s">
        <v>173</v>
      </c>
      <c r="DQ10" t="s">
        <v>172</v>
      </c>
      <c r="DT10">
        <v>184</v>
      </c>
      <c r="DU10">
        <v>64</v>
      </c>
      <c r="DV10">
        <v>184</v>
      </c>
      <c r="DW10">
        <v>0</v>
      </c>
      <c r="DX10">
        <v>1</v>
      </c>
      <c r="DY10">
        <v>18</v>
      </c>
      <c r="DZ10">
        <v>0</v>
      </c>
      <c r="EA10">
        <v>0</v>
      </c>
      <c r="EB10">
        <v>0</v>
      </c>
      <c r="EC10">
        <v>5</v>
      </c>
      <c r="ED10">
        <v>7</v>
      </c>
      <c r="EE10">
        <v>0</v>
      </c>
      <c r="EF10">
        <v>14</v>
      </c>
      <c r="EG10">
        <v>0</v>
      </c>
      <c r="EH10">
        <v>19</v>
      </c>
      <c r="EI10" t="s">
        <v>173</v>
      </c>
      <c r="EJ10">
        <v>83.41</v>
      </c>
      <c r="EK10" t="s">
        <v>177</v>
      </c>
      <c r="EL10">
        <v>5</v>
      </c>
      <c r="EM10" t="s">
        <v>177</v>
      </c>
      <c r="EN10">
        <v>0</v>
      </c>
      <c r="EO10">
        <v>48</v>
      </c>
      <c r="EP10">
        <v>43</v>
      </c>
      <c r="EQ10">
        <v>1</v>
      </c>
      <c r="ER10">
        <v>0</v>
      </c>
      <c r="ES10">
        <v>0</v>
      </c>
      <c r="ET10">
        <v>0</v>
      </c>
      <c r="EU10">
        <v>0</v>
      </c>
      <c r="EV10">
        <v>0</v>
      </c>
      <c r="EW10">
        <v>8</v>
      </c>
      <c r="EX10" t="s">
        <v>173</v>
      </c>
      <c r="EY10" t="s">
        <v>172</v>
      </c>
      <c r="FA10">
        <v>0</v>
      </c>
      <c r="FB10" t="s">
        <v>177</v>
      </c>
      <c r="FC10">
        <v>13</v>
      </c>
      <c r="FD10" s="4">
        <v>20.2</v>
      </c>
      <c r="FE10" t="s">
        <v>173</v>
      </c>
      <c r="FG10" t="s">
        <v>177</v>
      </c>
      <c r="FH10">
        <v>3500</v>
      </c>
      <c r="FI10" t="s">
        <v>177</v>
      </c>
      <c r="FJ10">
        <v>3046</v>
      </c>
      <c r="FK10" t="s">
        <v>186</v>
      </c>
      <c r="FL10" t="s">
        <v>172</v>
      </c>
      <c r="FM10" t="s">
        <v>177</v>
      </c>
      <c r="FN10" t="s">
        <v>177</v>
      </c>
      <c r="FO10" t="s">
        <v>222</v>
      </c>
      <c r="FP10" t="s">
        <v>223</v>
      </c>
    </row>
    <row r="11" spans="1:172" x14ac:dyDescent="0.2">
      <c r="A11" s="1">
        <v>8</v>
      </c>
      <c r="B11" t="s">
        <v>224</v>
      </c>
      <c r="C11" s="4" t="s">
        <v>173</v>
      </c>
      <c r="D11">
        <v>15</v>
      </c>
      <c r="E11" s="4" t="s">
        <v>172</v>
      </c>
      <c r="F11" s="4" t="s">
        <v>172</v>
      </c>
      <c r="G11" s="4" t="s">
        <v>175</v>
      </c>
      <c r="H11" s="4" t="s">
        <v>175</v>
      </c>
      <c r="I11" s="4" t="s">
        <v>192</v>
      </c>
      <c r="J11" t="s">
        <v>173</v>
      </c>
      <c r="K11" t="s">
        <v>172</v>
      </c>
      <c r="L11" s="4" t="s">
        <v>173</v>
      </c>
      <c r="M11" t="s">
        <v>177</v>
      </c>
      <c r="N11">
        <v>97.8</v>
      </c>
      <c r="O11" t="s">
        <v>177</v>
      </c>
      <c r="P11">
        <v>96.44</v>
      </c>
      <c r="Q11" t="s">
        <v>177</v>
      </c>
      <c r="R11">
        <v>96.82</v>
      </c>
      <c r="S11" t="s">
        <v>172</v>
      </c>
      <c r="T11" t="s">
        <v>172</v>
      </c>
      <c r="U11" s="4" t="s">
        <v>178</v>
      </c>
      <c r="V11" s="4" t="s">
        <v>194</v>
      </c>
      <c r="W11" t="s">
        <v>177</v>
      </c>
      <c r="X11" t="s">
        <v>177</v>
      </c>
      <c r="Y11">
        <v>3</v>
      </c>
      <c r="Z11" t="s">
        <v>177</v>
      </c>
      <c r="AA11" t="s">
        <v>177</v>
      </c>
      <c r="AB11">
        <v>3</v>
      </c>
      <c r="AC11" t="s">
        <v>177</v>
      </c>
      <c r="AD11" t="s">
        <v>177</v>
      </c>
      <c r="AE11">
        <v>3</v>
      </c>
      <c r="AF11" t="s">
        <v>177</v>
      </c>
      <c r="AG11" t="s">
        <v>177</v>
      </c>
      <c r="AH11">
        <v>3</v>
      </c>
      <c r="AI11" t="s">
        <v>177</v>
      </c>
      <c r="AJ11" t="s">
        <v>177</v>
      </c>
      <c r="AK11">
        <v>3</v>
      </c>
      <c r="AL11" s="4">
        <v>7</v>
      </c>
      <c r="AM11" s="4" t="s">
        <v>172</v>
      </c>
      <c r="AN11" s="4" t="s">
        <v>173</v>
      </c>
      <c r="AO11" s="4" t="s">
        <v>180</v>
      </c>
      <c r="AP11">
        <v>8</v>
      </c>
      <c r="AQ11" s="4" t="s">
        <v>196</v>
      </c>
      <c r="AR11" t="s">
        <v>172</v>
      </c>
      <c r="AS11" t="s">
        <v>173</v>
      </c>
      <c r="AT11" t="s">
        <v>172</v>
      </c>
      <c r="AU11" t="s">
        <v>172</v>
      </c>
      <c r="AW11">
        <v>58</v>
      </c>
      <c r="AX11" t="s">
        <v>177</v>
      </c>
      <c r="AY11">
        <v>53</v>
      </c>
      <c r="AZ11" t="s">
        <v>177</v>
      </c>
      <c r="BA11">
        <v>30</v>
      </c>
      <c r="BB11" t="s">
        <v>177</v>
      </c>
      <c r="BC11">
        <v>82</v>
      </c>
      <c r="BD11" t="s">
        <v>177</v>
      </c>
      <c r="BE11">
        <v>15241</v>
      </c>
      <c r="BF11" t="s">
        <v>173</v>
      </c>
      <c r="BG11" t="s">
        <v>172</v>
      </c>
      <c r="BH11" t="s">
        <v>172</v>
      </c>
      <c r="BK11" t="s">
        <v>177</v>
      </c>
      <c r="BL11">
        <v>15</v>
      </c>
      <c r="BM11" s="4" t="s">
        <v>173</v>
      </c>
      <c r="BN11" s="4" t="s">
        <v>225</v>
      </c>
      <c r="BO11" t="s">
        <v>185</v>
      </c>
      <c r="BQ11">
        <v>0</v>
      </c>
      <c r="BR11">
        <v>3</v>
      </c>
      <c r="BS11">
        <v>0</v>
      </c>
      <c r="BT11">
        <v>7522</v>
      </c>
      <c r="BU11">
        <v>8261</v>
      </c>
      <c r="BV11">
        <v>6925</v>
      </c>
      <c r="BW11">
        <v>9537</v>
      </c>
      <c r="BX11">
        <v>7747</v>
      </c>
      <c r="BY11">
        <v>7086</v>
      </c>
      <c r="BZ11">
        <v>9902</v>
      </c>
      <c r="CA11" t="s">
        <v>173</v>
      </c>
      <c r="CB11">
        <v>0</v>
      </c>
      <c r="CC11">
        <v>0</v>
      </c>
      <c r="CD11">
        <v>7</v>
      </c>
      <c r="CE11">
        <v>0</v>
      </c>
      <c r="CF11">
        <v>0</v>
      </c>
      <c r="CG11">
        <v>8</v>
      </c>
      <c r="CH11">
        <v>0</v>
      </c>
      <c r="CI11">
        <v>0</v>
      </c>
      <c r="CJ11">
        <v>7</v>
      </c>
      <c r="CK11">
        <v>0</v>
      </c>
      <c r="CL11">
        <v>0</v>
      </c>
      <c r="CM11">
        <v>8</v>
      </c>
      <c r="CN11">
        <v>0</v>
      </c>
      <c r="CO11">
        <v>0</v>
      </c>
      <c r="CP11">
        <v>8</v>
      </c>
      <c r="CQ11">
        <v>0</v>
      </c>
      <c r="CR11">
        <v>0</v>
      </c>
      <c r="CS11">
        <v>8</v>
      </c>
      <c r="CT11">
        <v>0</v>
      </c>
      <c r="CU11">
        <v>0</v>
      </c>
      <c r="CV11">
        <v>8</v>
      </c>
      <c r="CW11">
        <v>0</v>
      </c>
      <c r="CX11">
        <v>0</v>
      </c>
      <c r="CY11">
        <v>8</v>
      </c>
      <c r="CZ11">
        <v>0</v>
      </c>
      <c r="DA11">
        <v>0</v>
      </c>
      <c r="DB11">
        <v>8</v>
      </c>
      <c r="DC11">
        <v>0</v>
      </c>
      <c r="DD11">
        <v>0</v>
      </c>
      <c r="DE11">
        <v>8</v>
      </c>
      <c r="DF11">
        <v>0</v>
      </c>
      <c r="DG11">
        <v>0</v>
      </c>
      <c r="DH11">
        <v>8</v>
      </c>
      <c r="DI11">
        <v>0</v>
      </c>
      <c r="DJ11">
        <v>0</v>
      </c>
      <c r="DK11">
        <v>8</v>
      </c>
      <c r="DL11">
        <v>30</v>
      </c>
      <c r="DM11" t="s">
        <v>172</v>
      </c>
      <c r="DO11" t="s">
        <v>177</v>
      </c>
      <c r="DP11" t="s">
        <v>173</v>
      </c>
      <c r="DQ11" t="s">
        <v>173</v>
      </c>
      <c r="DR11">
        <v>2</v>
      </c>
      <c r="DS11">
        <v>2</v>
      </c>
      <c r="DT11">
        <v>210</v>
      </c>
      <c r="DU11">
        <v>219</v>
      </c>
      <c r="DV11">
        <v>210</v>
      </c>
      <c r="DW11">
        <v>0</v>
      </c>
      <c r="DX11">
        <v>2</v>
      </c>
      <c r="DY11">
        <v>41</v>
      </c>
      <c r="DZ11">
        <v>5</v>
      </c>
      <c r="EA11">
        <v>6</v>
      </c>
      <c r="EB11">
        <v>2</v>
      </c>
      <c r="EC11">
        <v>4</v>
      </c>
      <c r="ED11">
        <v>9</v>
      </c>
      <c r="EE11">
        <v>0</v>
      </c>
      <c r="EF11">
        <v>27</v>
      </c>
      <c r="EG11">
        <v>0</v>
      </c>
      <c r="EH11">
        <v>219</v>
      </c>
      <c r="EI11" t="s">
        <v>173</v>
      </c>
      <c r="EJ11">
        <v>90</v>
      </c>
      <c r="EK11" t="s">
        <v>177</v>
      </c>
      <c r="EL11">
        <v>4</v>
      </c>
      <c r="EM11" t="s">
        <v>177</v>
      </c>
      <c r="EN11">
        <v>2</v>
      </c>
      <c r="EO11">
        <v>310</v>
      </c>
      <c r="EP11">
        <v>46</v>
      </c>
      <c r="EQ11">
        <v>0</v>
      </c>
      <c r="ER11">
        <v>0</v>
      </c>
      <c r="ES11">
        <v>0</v>
      </c>
      <c r="ET11">
        <v>0</v>
      </c>
      <c r="EU11">
        <v>0</v>
      </c>
      <c r="EV11">
        <v>0</v>
      </c>
      <c r="EW11">
        <v>8</v>
      </c>
      <c r="EX11" t="s">
        <v>173</v>
      </c>
      <c r="EY11" t="s">
        <v>172</v>
      </c>
      <c r="FA11">
        <v>144</v>
      </c>
      <c r="FB11" t="s">
        <v>177</v>
      </c>
      <c r="FC11">
        <v>3</v>
      </c>
      <c r="FD11" s="4">
        <v>15</v>
      </c>
      <c r="FE11" t="s">
        <v>173</v>
      </c>
      <c r="FG11" t="s">
        <v>177</v>
      </c>
      <c r="FH11">
        <v>2722</v>
      </c>
      <c r="FI11" t="s">
        <v>177</v>
      </c>
      <c r="FJ11">
        <v>2060</v>
      </c>
      <c r="FK11" t="s">
        <v>179</v>
      </c>
      <c r="FL11" t="s">
        <v>172</v>
      </c>
      <c r="FM11" t="s">
        <v>177</v>
      </c>
      <c r="FN11" t="s">
        <v>177</v>
      </c>
      <c r="FO11" t="s">
        <v>226</v>
      </c>
      <c r="FP11" t="s">
        <v>227</v>
      </c>
    </row>
    <row r="12" spans="1:172" x14ac:dyDescent="0.2">
      <c r="A12" s="1">
        <v>9</v>
      </c>
      <c r="B12" t="s">
        <v>228</v>
      </c>
      <c r="C12" s="4" t="s">
        <v>172</v>
      </c>
      <c r="E12" s="4" t="s">
        <v>172</v>
      </c>
      <c r="F12" s="4" t="s">
        <v>173</v>
      </c>
      <c r="G12" s="4" t="s">
        <v>175</v>
      </c>
      <c r="H12" s="4" t="s">
        <v>174</v>
      </c>
      <c r="I12" s="4" t="s">
        <v>176</v>
      </c>
      <c r="J12" t="s">
        <v>172</v>
      </c>
      <c r="K12" t="s">
        <v>172</v>
      </c>
      <c r="L12" s="4" t="s">
        <v>173</v>
      </c>
      <c r="M12" t="s">
        <v>177</v>
      </c>
      <c r="N12">
        <v>100</v>
      </c>
      <c r="O12" t="s">
        <v>177</v>
      </c>
      <c r="P12">
        <v>100</v>
      </c>
      <c r="Q12" t="s">
        <v>177</v>
      </c>
      <c r="R12">
        <v>80</v>
      </c>
      <c r="S12" t="s">
        <v>173</v>
      </c>
      <c r="T12" t="s">
        <v>173</v>
      </c>
      <c r="U12" s="4" t="s">
        <v>175</v>
      </c>
      <c r="V12" s="4" t="s">
        <v>194</v>
      </c>
      <c r="W12" t="s">
        <v>177</v>
      </c>
      <c r="X12" t="s">
        <v>177</v>
      </c>
      <c r="Y12">
        <v>8</v>
      </c>
      <c r="Z12" t="s">
        <v>177</v>
      </c>
      <c r="AA12" t="s">
        <v>177</v>
      </c>
      <c r="AB12">
        <v>7</v>
      </c>
      <c r="AC12" t="s">
        <v>177</v>
      </c>
      <c r="AD12" t="s">
        <v>177</v>
      </c>
      <c r="AE12">
        <v>87.5</v>
      </c>
      <c r="AF12" t="s">
        <v>177</v>
      </c>
      <c r="AG12" t="s">
        <v>177</v>
      </c>
      <c r="AH12">
        <v>7</v>
      </c>
      <c r="AI12" t="s">
        <v>177</v>
      </c>
      <c r="AJ12" t="s">
        <v>177</v>
      </c>
      <c r="AK12">
        <v>85.7</v>
      </c>
      <c r="AL12" s="4">
        <v>100</v>
      </c>
      <c r="AM12" s="4" t="s">
        <v>173</v>
      </c>
      <c r="AN12" s="4" t="s">
        <v>172</v>
      </c>
      <c r="AO12" s="4" t="s">
        <v>180</v>
      </c>
      <c r="AP12">
        <v>11</v>
      </c>
      <c r="AQ12" s="4" t="s">
        <v>181</v>
      </c>
      <c r="AR12" t="s">
        <v>173</v>
      </c>
      <c r="AS12" t="s">
        <v>172</v>
      </c>
      <c r="AT12" t="s">
        <v>172</v>
      </c>
      <c r="AU12" t="s">
        <v>172</v>
      </c>
      <c r="AW12">
        <v>82</v>
      </c>
      <c r="AX12" t="s">
        <v>177</v>
      </c>
      <c r="AY12">
        <v>452</v>
      </c>
      <c r="AZ12" t="s">
        <v>177</v>
      </c>
      <c r="BA12">
        <v>359</v>
      </c>
      <c r="BB12" t="s">
        <v>177</v>
      </c>
      <c r="BC12">
        <v>80</v>
      </c>
      <c r="BD12" t="s">
        <v>177</v>
      </c>
      <c r="BE12">
        <v>62.645000000000003</v>
      </c>
      <c r="BF12" t="s">
        <v>172</v>
      </c>
      <c r="BG12" t="s">
        <v>172</v>
      </c>
      <c r="BH12" t="s">
        <v>173</v>
      </c>
      <c r="BI12" t="s">
        <v>229</v>
      </c>
      <c r="BJ12" t="s">
        <v>230</v>
      </c>
      <c r="BK12" t="s">
        <v>173</v>
      </c>
      <c r="BM12" s="4" t="s">
        <v>173</v>
      </c>
      <c r="BN12" s="4" t="s">
        <v>204</v>
      </c>
      <c r="BO12" t="s">
        <v>231</v>
      </c>
      <c r="BQ12">
        <v>228</v>
      </c>
      <c r="BR12">
        <v>0</v>
      </c>
      <c r="BS12">
        <v>0</v>
      </c>
      <c r="BT12">
        <v>11.867000000000001</v>
      </c>
      <c r="BU12">
        <v>10.775</v>
      </c>
      <c r="BV12">
        <v>10.371</v>
      </c>
      <c r="BW12">
        <v>11.334</v>
      </c>
      <c r="BX12">
        <v>11.063000000000001</v>
      </c>
      <c r="BY12">
        <v>11.209</v>
      </c>
      <c r="BZ12">
        <v>13.595000000000001</v>
      </c>
      <c r="CA12" t="s">
        <v>173</v>
      </c>
      <c r="CB12">
        <v>4</v>
      </c>
      <c r="CC12">
        <v>2</v>
      </c>
      <c r="CD12">
        <v>4</v>
      </c>
      <c r="CE12">
        <v>4</v>
      </c>
      <c r="CF12">
        <v>2</v>
      </c>
      <c r="CG12">
        <v>4</v>
      </c>
      <c r="CH12">
        <v>4</v>
      </c>
      <c r="CI12">
        <v>2</v>
      </c>
      <c r="CJ12">
        <v>4</v>
      </c>
      <c r="CK12">
        <v>4</v>
      </c>
      <c r="CL12">
        <v>2</v>
      </c>
      <c r="CM12">
        <v>4</v>
      </c>
      <c r="CN12">
        <v>4</v>
      </c>
      <c r="CO12">
        <v>2</v>
      </c>
      <c r="CP12">
        <v>4</v>
      </c>
      <c r="CQ12">
        <v>4</v>
      </c>
      <c r="CR12">
        <v>2</v>
      </c>
      <c r="CS12">
        <v>5</v>
      </c>
      <c r="CT12">
        <v>4</v>
      </c>
      <c r="CU12">
        <v>1</v>
      </c>
      <c r="CV12">
        <v>5</v>
      </c>
      <c r="CW12">
        <v>4</v>
      </c>
      <c r="CX12">
        <v>1</v>
      </c>
      <c r="CY12">
        <v>5</v>
      </c>
      <c r="CZ12">
        <v>3</v>
      </c>
      <c r="DA12">
        <v>1</v>
      </c>
      <c r="DB12">
        <v>5</v>
      </c>
      <c r="DC12">
        <v>3</v>
      </c>
      <c r="DD12">
        <v>1</v>
      </c>
      <c r="DE12">
        <v>5</v>
      </c>
      <c r="DF12">
        <v>3</v>
      </c>
      <c r="DG12">
        <v>1</v>
      </c>
      <c r="DH12">
        <v>5</v>
      </c>
      <c r="DI12">
        <v>3</v>
      </c>
      <c r="DJ12">
        <v>1</v>
      </c>
      <c r="DK12">
        <v>5</v>
      </c>
      <c r="DL12">
        <v>10</v>
      </c>
      <c r="DM12" t="s">
        <v>172</v>
      </c>
      <c r="DO12" t="s">
        <v>177</v>
      </c>
      <c r="DP12" t="s">
        <v>173</v>
      </c>
      <c r="DQ12" t="s">
        <v>173</v>
      </c>
      <c r="DR12">
        <v>11</v>
      </c>
      <c r="DS12">
        <v>1</v>
      </c>
      <c r="DT12">
        <v>731</v>
      </c>
      <c r="DU12">
        <v>448</v>
      </c>
      <c r="DV12">
        <v>731</v>
      </c>
      <c r="DW12">
        <v>1</v>
      </c>
      <c r="DX12">
        <v>6</v>
      </c>
      <c r="DY12">
        <v>147</v>
      </c>
      <c r="DZ12">
        <v>12</v>
      </c>
      <c r="EA12">
        <v>9</v>
      </c>
      <c r="EB12">
        <v>11</v>
      </c>
      <c r="EC12">
        <v>41</v>
      </c>
      <c r="ED12">
        <v>21</v>
      </c>
      <c r="EE12">
        <v>0</v>
      </c>
      <c r="EF12">
        <v>76</v>
      </c>
      <c r="EG12">
        <v>0</v>
      </c>
      <c r="EH12">
        <v>324</v>
      </c>
      <c r="EI12" t="s">
        <v>172</v>
      </c>
      <c r="EJ12">
        <v>100</v>
      </c>
      <c r="EK12" t="s">
        <v>177</v>
      </c>
      <c r="EL12">
        <v>10</v>
      </c>
      <c r="EM12" t="s">
        <v>177</v>
      </c>
      <c r="EN12">
        <v>0</v>
      </c>
      <c r="EO12">
        <v>460</v>
      </c>
      <c r="EP12">
        <v>145</v>
      </c>
      <c r="EQ12">
        <v>1</v>
      </c>
      <c r="ER12">
        <v>0</v>
      </c>
      <c r="ES12">
        <v>0</v>
      </c>
      <c r="ET12">
        <v>0</v>
      </c>
      <c r="EU12">
        <v>0</v>
      </c>
      <c r="EV12">
        <v>0</v>
      </c>
      <c r="EW12">
        <v>11</v>
      </c>
      <c r="EX12" t="s">
        <v>173</v>
      </c>
      <c r="EY12" t="s">
        <v>173</v>
      </c>
      <c r="EZ12">
        <v>20</v>
      </c>
      <c r="FA12">
        <v>330</v>
      </c>
      <c r="FB12" t="s">
        <v>177</v>
      </c>
      <c r="FC12">
        <v>18</v>
      </c>
      <c r="FD12" s="4">
        <v>21.03</v>
      </c>
      <c r="FE12" t="s">
        <v>177</v>
      </c>
      <c r="FF12">
        <v>200</v>
      </c>
      <c r="FG12" t="s">
        <v>177</v>
      </c>
      <c r="FH12">
        <v>4377</v>
      </c>
      <c r="FI12" t="s">
        <v>177</v>
      </c>
      <c r="FJ12">
        <v>3615</v>
      </c>
      <c r="FK12" t="s">
        <v>186</v>
      </c>
      <c r="FL12" t="s">
        <v>172</v>
      </c>
      <c r="FM12" t="s">
        <v>177</v>
      </c>
      <c r="FN12" t="s">
        <v>177</v>
      </c>
      <c r="FO12" t="s">
        <v>232</v>
      </c>
      <c r="FP12" t="s">
        <v>233</v>
      </c>
    </row>
    <row r="13" spans="1:172" x14ac:dyDescent="0.2">
      <c r="A13" s="1">
        <v>10</v>
      </c>
      <c r="B13" t="s">
        <v>234</v>
      </c>
      <c r="C13" s="4" t="s">
        <v>173</v>
      </c>
      <c r="D13">
        <v>20</v>
      </c>
      <c r="E13" s="4" t="s">
        <v>172</v>
      </c>
      <c r="F13" s="4" t="s">
        <v>172</v>
      </c>
      <c r="G13" s="4" t="s">
        <v>175</v>
      </c>
      <c r="H13" s="4" t="s">
        <v>201</v>
      </c>
      <c r="I13" s="4" t="s">
        <v>192</v>
      </c>
      <c r="J13" t="s">
        <v>172</v>
      </c>
      <c r="K13" t="s">
        <v>172</v>
      </c>
      <c r="L13" s="4" t="s">
        <v>173</v>
      </c>
      <c r="M13" t="s">
        <v>177</v>
      </c>
      <c r="N13">
        <v>100</v>
      </c>
      <c r="O13" t="s">
        <v>177</v>
      </c>
      <c r="P13">
        <v>95</v>
      </c>
      <c r="Q13" t="s">
        <v>177</v>
      </c>
      <c r="R13">
        <v>95</v>
      </c>
      <c r="S13" t="s">
        <v>173</v>
      </c>
      <c r="T13" t="s">
        <v>173</v>
      </c>
      <c r="U13" s="4" t="s">
        <v>178</v>
      </c>
      <c r="V13" s="4" t="s">
        <v>194</v>
      </c>
      <c r="W13" t="s">
        <v>177</v>
      </c>
      <c r="X13" t="s">
        <v>177</v>
      </c>
      <c r="Y13">
        <v>6</v>
      </c>
      <c r="Z13" t="s">
        <v>177</v>
      </c>
      <c r="AA13" t="s">
        <v>177</v>
      </c>
      <c r="AB13">
        <v>1</v>
      </c>
      <c r="AC13" t="s">
        <v>177</v>
      </c>
      <c r="AD13" t="s">
        <v>177</v>
      </c>
      <c r="AE13">
        <v>100</v>
      </c>
      <c r="AF13" t="s">
        <v>173</v>
      </c>
      <c r="AG13" t="s">
        <v>177</v>
      </c>
      <c r="AI13" t="s">
        <v>173</v>
      </c>
      <c r="AJ13" t="s">
        <v>177</v>
      </c>
      <c r="AL13" s="4">
        <v>100</v>
      </c>
      <c r="AM13" s="4" t="s">
        <v>172</v>
      </c>
      <c r="AN13" s="4" t="s">
        <v>172</v>
      </c>
      <c r="AO13" s="4" t="s">
        <v>195</v>
      </c>
      <c r="AP13">
        <v>6</v>
      </c>
      <c r="AQ13" s="4" t="s">
        <v>196</v>
      </c>
      <c r="AR13" t="s">
        <v>173</v>
      </c>
      <c r="AS13" t="s">
        <v>172</v>
      </c>
      <c r="AT13" t="s">
        <v>172</v>
      </c>
      <c r="AU13" t="s">
        <v>172</v>
      </c>
      <c r="AW13">
        <v>47</v>
      </c>
      <c r="AX13" t="s">
        <v>177</v>
      </c>
      <c r="AY13">
        <v>340</v>
      </c>
      <c r="AZ13" t="s">
        <v>177</v>
      </c>
      <c r="BA13">
        <v>272</v>
      </c>
      <c r="BB13" t="s">
        <v>177</v>
      </c>
      <c r="BC13">
        <v>100</v>
      </c>
      <c r="BD13" t="s">
        <v>177</v>
      </c>
      <c r="BE13">
        <v>11322</v>
      </c>
      <c r="BF13" t="s">
        <v>173</v>
      </c>
      <c r="BG13" t="s">
        <v>172</v>
      </c>
      <c r="BH13" t="s">
        <v>172</v>
      </c>
      <c r="BK13" t="s">
        <v>177</v>
      </c>
      <c r="BL13">
        <v>20</v>
      </c>
      <c r="BM13" s="4" t="s">
        <v>173</v>
      </c>
      <c r="BN13" s="4" t="s">
        <v>204</v>
      </c>
      <c r="BO13" t="s">
        <v>185</v>
      </c>
      <c r="BQ13">
        <v>0</v>
      </c>
      <c r="BR13">
        <v>71</v>
      </c>
      <c r="BS13">
        <v>0</v>
      </c>
      <c r="BT13">
        <v>2115</v>
      </c>
      <c r="BU13">
        <v>2207</v>
      </c>
      <c r="BV13">
        <v>2495</v>
      </c>
      <c r="BW13">
        <v>2099</v>
      </c>
      <c r="BX13">
        <v>2487</v>
      </c>
      <c r="BY13">
        <v>2497</v>
      </c>
      <c r="BZ13">
        <v>41316</v>
      </c>
      <c r="CA13" t="s">
        <v>173</v>
      </c>
      <c r="CB13">
        <v>0</v>
      </c>
      <c r="CC13">
        <v>0</v>
      </c>
      <c r="CD13">
        <v>7</v>
      </c>
      <c r="CE13">
        <v>0</v>
      </c>
      <c r="CF13">
        <v>0</v>
      </c>
      <c r="CG13">
        <v>7</v>
      </c>
      <c r="CH13">
        <v>0</v>
      </c>
      <c r="CI13">
        <v>0</v>
      </c>
      <c r="CJ13">
        <v>7</v>
      </c>
      <c r="CK13">
        <v>0</v>
      </c>
      <c r="CL13">
        <v>0</v>
      </c>
      <c r="CM13">
        <v>7</v>
      </c>
      <c r="CN13">
        <v>0</v>
      </c>
      <c r="CO13">
        <v>0</v>
      </c>
      <c r="CP13">
        <v>7</v>
      </c>
      <c r="CQ13">
        <v>0</v>
      </c>
      <c r="CR13">
        <v>0</v>
      </c>
      <c r="CS13">
        <v>7</v>
      </c>
      <c r="CT13">
        <v>0</v>
      </c>
      <c r="CU13">
        <v>0</v>
      </c>
      <c r="CV13">
        <v>7</v>
      </c>
      <c r="CW13">
        <v>0</v>
      </c>
      <c r="CX13">
        <v>0</v>
      </c>
      <c r="CY13">
        <v>7</v>
      </c>
      <c r="CZ13">
        <v>0</v>
      </c>
      <c r="DA13">
        <v>0</v>
      </c>
      <c r="DB13">
        <v>7</v>
      </c>
      <c r="DC13">
        <v>0</v>
      </c>
      <c r="DD13">
        <v>0</v>
      </c>
      <c r="DE13">
        <v>7</v>
      </c>
      <c r="DF13">
        <v>0</v>
      </c>
      <c r="DG13">
        <v>0</v>
      </c>
      <c r="DH13">
        <v>7</v>
      </c>
      <c r="DI13">
        <v>0</v>
      </c>
      <c r="DJ13">
        <v>0</v>
      </c>
      <c r="DK13">
        <v>7</v>
      </c>
      <c r="DL13">
        <v>5</v>
      </c>
      <c r="DM13" t="s">
        <v>173</v>
      </c>
      <c r="DN13">
        <v>2</v>
      </c>
      <c r="DO13" t="s">
        <v>173</v>
      </c>
      <c r="DP13" t="s">
        <v>173</v>
      </c>
      <c r="DQ13" t="s">
        <v>173</v>
      </c>
      <c r="DR13">
        <v>1</v>
      </c>
      <c r="DS13">
        <v>1</v>
      </c>
      <c r="DT13">
        <v>1773</v>
      </c>
      <c r="DU13">
        <v>550</v>
      </c>
      <c r="DV13">
        <v>1241</v>
      </c>
      <c r="DW13">
        <v>224</v>
      </c>
      <c r="DX13">
        <v>23</v>
      </c>
      <c r="DY13">
        <v>0</v>
      </c>
      <c r="DZ13">
        <v>145</v>
      </c>
      <c r="EA13">
        <v>200</v>
      </c>
      <c r="EB13">
        <v>121</v>
      </c>
      <c r="EC13">
        <v>0</v>
      </c>
      <c r="ED13">
        <v>198</v>
      </c>
      <c r="EE13">
        <v>0</v>
      </c>
      <c r="EF13">
        <v>112</v>
      </c>
      <c r="EG13">
        <v>32</v>
      </c>
      <c r="EH13">
        <v>168</v>
      </c>
      <c r="EI13" t="s">
        <v>173</v>
      </c>
      <c r="EJ13">
        <v>89.69</v>
      </c>
      <c r="EK13" t="s">
        <v>177</v>
      </c>
      <c r="EL13">
        <v>9</v>
      </c>
      <c r="EM13" t="s">
        <v>177</v>
      </c>
      <c r="EN13">
        <v>0</v>
      </c>
      <c r="EO13">
        <v>284</v>
      </c>
      <c r="EP13">
        <v>284</v>
      </c>
      <c r="EQ13">
        <v>0</v>
      </c>
      <c r="ER13">
        <v>0</v>
      </c>
      <c r="ES13">
        <v>0</v>
      </c>
      <c r="ET13">
        <v>0</v>
      </c>
      <c r="EU13">
        <v>0</v>
      </c>
      <c r="EV13">
        <v>0</v>
      </c>
      <c r="EW13">
        <v>6</v>
      </c>
      <c r="EX13" t="s">
        <v>173</v>
      </c>
      <c r="EY13" t="s">
        <v>172</v>
      </c>
      <c r="FA13">
        <v>200</v>
      </c>
      <c r="FB13" t="s">
        <v>177</v>
      </c>
      <c r="FC13">
        <v>10</v>
      </c>
      <c r="FD13" s="4">
        <v>20.43</v>
      </c>
      <c r="FE13" t="s">
        <v>173</v>
      </c>
      <c r="FG13" t="s">
        <v>177</v>
      </c>
      <c r="FH13">
        <v>2427</v>
      </c>
      <c r="FI13" t="s">
        <v>177</v>
      </c>
      <c r="FJ13">
        <v>1941</v>
      </c>
      <c r="FK13" t="s">
        <v>186</v>
      </c>
      <c r="FL13" t="s">
        <v>172</v>
      </c>
      <c r="FM13" t="s">
        <v>177</v>
      </c>
      <c r="FN13" t="s">
        <v>177</v>
      </c>
      <c r="FO13" t="s">
        <v>235</v>
      </c>
      <c r="FP13" t="s">
        <v>236</v>
      </c>
    </row>
    <row r="14" spans="1:172" x14ac:dyDescent="0.2">
      <c r="A14" s="1">
        <v>11</v>
      </c>
      <c r="B14" t="s">
        <v>237</v>
      </c>
      <c r="C14" s="4" t="s">
        <v>172</v>
      </c>
      <c r="E14" s="4" t="s">
        <v>173</v>
      </c>
      <c r="F14" s="4" t="s">
        <v>173</v>
      </c>
      <c r="G14" s="4" t="s">
        <v>190</v>
      </c>
      <c r="H14" s="4" t="s">
        <v>201</v>
      </c>
      <c r="I14" s="4" t="s">
        <v>192</v>
      </c>
      <c r="J14" t="s">
        <v>172</v>
      </c>
      <c r="K14" t="s">
        <v>173</v>
      </c>
      <c r="L14" s="4" t="s">
        <v>173</v>
      </c>
      <c r="M14" t="s">
        <v>177</v>
      </c>
      <c r="N14">
        <v>90</v>
      </c>
      <c r="O14" t="s">
        <v>177</v>
      </c>
      <c r="P14">
        <v>90</v>
      </c>
      <c r="Q14" t="s">
        <v>177</v>
      </c>
      <c r="R14">
        <v>90</v>
      </c>
      <c r="S14" t="s">
        <v>173</v>
      </c>
      <c r="T14" t="s">
        <v>173</v>
      </c>
      <c r="U14" s="4" t="s">
        <v>193</v>
      </c>
      <c r="V14" s="4" t="s">
        <v>194</v>
      </c>
      <c r="W14" t="s">
        <v>177</v>
      </c>
      <c r="X14" t="s">
        <v>177</v>
      </c>
      <c r="Y14">
        <v>2</v>
      </c>
      <c r="Z14" t="s">
        <v>173</v>
      </c>
      <c r="AA14" t="s">
        <v>177</v>
      </c>
      <c r="AC14" t="s">
        <v>177</v>
      </c>
      <c r="AD14" t="s">
        <v>177</v>
      </c>
      <c r="AE14">
        <v>90</v>
      </c>
      <c r="AF14" t="s">
        <v>173</v>
      </c>
      <c r="AG14" t="s">
        <v>177</v>
      </c>
      <c r="AI14" t="s">
        <v>177</v>
      </c>
      <c r="AJ14" t="s">
        <v>177</v>
      </c>
      <c r="AK14">
        <v>100</v>
      </c>
      <c r="AL14" s="4">
        <v>100</v>
      </c>
      <c r="AM14" s="4" t="s">
        <v>172</v>
      </c>
      <c r="AN14" s="4" t="s">
        <v>172</v>
      </c>
      <c r="AO14" s="4" t="s">
        <v>195</v>
      </c>
      <c r="AP14">
        <v>5</v>
      </c>
      <c r="AQ14" s="4" t="s">
        <v>196</v>
      </c>
      <c r="AR14" t="s">
        <v>173</v>
      </c>
      <c r="AS14" t="s">
        <v>173</v>
      </c>
      <c r="AT14" t="s">
        <v>173</v>
      </c>
      <c r="AU14" t="s">
        <v>172</v>
      </c>
      <c r="AW14">
        <v>26</v>
      </c>
      <c r="AX14" t="s">
        <v>177</v>
      </c>
      <c r="AY14">
        <v>129</v>
      </c>
      <c r="AZ14" t="s">
        <v>177</v>
      </c>
      <c r="BA14">
        <v>118</v>
      </c>
      <c r="BB14" t="s">
        <v>177</v>
      </c>
      <c r="BC14">
        <v>100</v>
      </c>
      <c r="BD14" t="s">
        <v>177</v>
      </c>
      <c r="BE14">
        <v>0</v>
      </c>
      <c r="BF14" t="s">
        <v>173</v>
      </c>
      <c r="BG14" t="s">
        <v>172</v>
      </c>
      <c r="BH14" t="s">
        <v>172</v>
      </c>
      <c r="BK14" t="s">
        <v>177</v>
      </c>
      <c r="BL14">
        <v>30</v>
      </c>
      <c r="BM14" s="4" t="s">
        <v>173</v>
      </c>
      <c r="BN14" s="4" t="s">
        <v>225</v>
      </c>
      <c r="BO14" t="s">
        <v>185</v>
      </c>
      <c r="BQ14">
        <v>0</v>
      </c>
      <c r="BR14">
        <v>45</v>
      </c>
      <c r="BS14">
        <v>0</v>
      </c>
      <c r="BT14">
        <v>179</v>
      </c>
      <c r="BU14">
        <v>2683</v>
      </c>
      <c r="BV14">
        <v>2739</v>
      </c>
      <c r="BW14">
        <v>2679</v>
      </c>
      <c r="BX14">
        <v>2546</v>
      </c>
      <c r="BY14">
        <v>2608</v>
      </c>
      <c r="BZ14">
        <v>2597</v>
      </c>
      <c r="CA14" t="s">
        <v>173</v>
      </c>
      <c r="CB14">
        <v>5</v>
      </c>
      <c r="CC14">
        <v>0</v>
      </c>
      <c r="CD14">
        <v>0</v>
      </c>
      <c r="CE14">
        <v>5</v>
      </c>
      <c r="CF14">
        <v>0</v>
      </c>
      <c r="CG14">
        <v>0</v>
      </c>
      <c r="CH14">
        <v>5</v>
      </c>
      <c r="CI14">
        <v>0</v>
      </c>
      <c r="CJ14">
        <v>0</v>
      </c>
      <c r="CK14">
        <v>5</v>
      </c>
      <c r="CL14">
        <v>0</v>
      </c>
      <c r="CM14">
        <v>0</v>
      </c>
      <c r="CN14">
        <v>5</v>
      </c>
      <c r="CO14">
        <v>0</v>
      </c>
      <c r="CP14">
        <v>0</v>
      </c>
      <c r="CQ14">
        <v>5</v>
      </c>
      <c r="CR14">
        <v>0</v>
      </c>
      <c r="CS14">
        <v>0</v>
      </c>
      <c r="CT14">
        <v>5</v>
      </c>
      <c r="CU14">
        <v>0</v>
      </c>
      <c r="CV14">
        <v>0</v>
      </c>
      <c r="CW14">
        <v>5</v>
      </c>
      <c r="CX14">
        <v>0</v>
      </c>
      <c r="CY14">
        <v>0</v>
      </c>
      <c r="CZ14">
        <v>5</v>
      </c>
      <c r="DA14">
        <v>0</v>
      </c>
      <c r="DB14">
        <v>0</v>
      </c>
      <c r="DC14">
        <v>5</v>
      </c>
      <c r="DD14">
        <v>0</v>
      </c>
      <c r="DE14">
        <v>0</v>
      </c>
      <c r="DF14">
        <v>5</v>
      </c>
      <c r="DG14">
        <v>0</v>
      </c>
      <c r="DH14">
        <v>0</v>
      </c>
      <c r="DI14">
        <v>5</v>
      </c>
      <c r="DJ14">
        <v>0</v>
      </c>
      <c r="DK14">
        <v>0</v>
      </c>
      <c r="DL14">
        <v>30</v>
      </c>
      <c r="DM14" t="s">
        <v>173</v>
      </c>
      <c r="DN14">
        <v>0</v>
      </c>
      <c r="DO14" t="s">
        <v>172</v>
      </c>
      <c r="DP14" t="s">
        <v>173</v>
      </c>
      <c r="DQ14" t="s">
        <v>173</v>
      </c>
      <c r="DR14">
        <v>6</v>
      </c>
      <c r="DS14">
        <v>1</v>
      </c>
      <c r="DT14">
        <v>45</v>
      </c>
      <c r="DU14">
        <v>20</v>
      </c>
      <c r="DV14">
        <v>0</v>
      </c>
      <c r="DW14">
        <v>0</v>
      </c>
      <c r="DX14">
        <v>0</v>
      </c>
      <c r="DY14">
        <v>8</v>
      </c>
      <c r="DZ14">
        <v>0</v>
      </c>
      <c r="EA14">
        <v>0</v>
      </c>
      <c r="EB14">
        <v>0</v>
      </c>
      <c r="EC14">
        <v>1</v>
      </c>
      <c r="ED14">
        <v>0</v>
      </c>
      <c r="EE14">
        <v>0</v>
      </c>
      <c r="EF14">
        <v>0</v>
      </c>
      <c r="EG14">
        <v>0</v>
      </c>
      <c r="EH14">
        <v>0</v>
      </c>
      <c r="EI14" t="s">
        <v>173</v>
      </c>
      <c r="EJ14">
        <v>80</v>
      </c>
      <c r="EK14" t="s">
        <v>177</v>
      </c>
      <c r="EL14">
        <v>5</v>
      </c>
      <c r="EM14" t="s">
        <v>177</v>
      </c>
      <c r="EN14">
        <v>0</v>
      </c>
      <c r="EO14">
        <v>129</v>
      </c>
      <c r="EP14">
        <v>122</v>
      </c>
      <c r="EQ14">
        <v>1</v>
      </c>
      <c r="ER14">
        <v>0</v>
      </c>
      <c r="ES14">
        <v>0</v>
      </c>
      <c r="ET14">
        <v>0</v>
      </c>
      <c r="EU14">
        <v>0</v>
      </c>
      <c r="EV14">
        <v>0</v>
      </c>
      <c r="EW14">
        <v>5</v>
      </c>
      <c r="EX14" t="s">
        <v>172</v>
      </c>
      <c r="EY14" t="s">
        <v>172</v>
      </c>
      <c r="FA14">
        <v>150</v>
      </c>
      <c r="FB14" t="s">
        <v>177</v>
      </c>
      <c r="FC14">
        <v>12</v>
      </c>
      <c r="FD14" s="4">
        <v>10</v>
      </c>
      <c r="FE14" t="s">
        <v>177</v>
      </c>
      <c r="FF14">
        <v>10</v>
      </c>
      <c r="FG14" t="s">
        <v>177</v>
      </c>
      <c r="FH14">
        <v>1700</v>
      </c>
      <c r="FI14" t="s">
        <v>177</v>
      </c>
      <c r="FJ14">
        <v>1628</v>
      </c>
      <c r="FK14" t="s">
        <v>186</v>
      </c>
      <c r="FL14" t="s">
        <v>172</v>
      </c>
      <c r="FM14" t="s">
        <v>177</v>
      </c>
      <c r="FN14" t="s">
        <v>177</v>
      </c>
      <c r="FO14" t="s">
        <v>238</v>
      </c>
      <c r="FP14" t="s">
        <v>239</v>
      </c>
    </row>
    <row r="15" spans="1:172" x14ac:dyDescent="0.2">
      <c r="A15" s="1">
        <v>12</v>
      </c>
      <c r="B15" t="s">
        <v>240</v>
      </c>
      <c r="C15" s="4" t="s">
        <v>173</v>
      </c>
      <c r="D15">
        <v>1</v>
      </c>
      <c r="E15" s="4" t="s">
        <v>173</v>
      </c>
      <c r="F15" s="4" t="s">
        <v>173</v>
      </c>
      <c r="G15" s="4" t="s">
        <v>174</v>
      </c>
      <c r="H15" s="4" t="s">
        <v>175</v>
      </c>
      <c r="I15" s="4" t="s">
        <v>192</v>
      </c>
      <c r="J15" t="s">
        <v>172</v>
      </c>
      <c r="K15" t="s">
        <v>172</v>
      </c>
      <c r="L15" s="4" t="s">
        <v>173</v>
      </c>
      <c r="M15" t="s">
        <v>177</v>
      </c>
      <c r="N15">
        <v>100</v>
      </c>
      <c r="O15" t="s">
        <v>177</v>
      </c>
      <c r="P15">
        <v>100</v>
      </c>
      <c r="Q15" t="s">
        <v>177</v>
      </c>
      <c r="R15">
        <v>100</v>
      </c>
      <c r="S15" t="s">
        <v>173</v>
      </c>
      <c r="T15" t="s">
        <v>173</v>
      </c>
      <c r="U15" s="4" t="s">
        <v>178</v>
      </c>
      <c r="V15" s="4" t="s">
        <v>194</v>
      </c>
      <c r="W15" t="s">
        <v>177</v>
      </c>
      <c r="X15" t="s">
        <v>177</v>
      </c>
      <c r="Y15">
        <v>1</v>
      </c>
      <c r="Z15" t="s">
        <v>177</v>
      </c>
      <c r="AA15" t="s">
        <v>177</v>
      </c>
      <c r="AB15">
        <v>1</v>
      </c>
      <c r="AC15" t="s">
        <v>177</v>
      </c>
      <c r="AD15" t="s">
        <v>177</v>
      </c>
      <c r="AE15">
        <v>100</v>
      </c>
      <c r="AF15" t="s">
        <v>177</v>
      </c>
      <c r="AG15" t="s">
        <v>177</v>
      </c>
      <c r="AH15">
        <v>1</v>
      </c>
      <c r="AI15" t="s">
        <v>177</v>
      </c>
      <c r="AJ15" t="s">
        <v>173</v>
      </c>
      <c r="AL15" s="4">
        <v>100</v>
      </c>
      <c r="AM15" s="4" t="s">
        <v>173</v>
      </c>
      <c r="AN15" s="4" t="s">
        <v>173</v>
      </c>
      <c r="AO15" s="4" t="s">
        <v>195</v>
      </c>
      <c r="AP15">
        <v>4</v>
      </c>
      <c r="AQ15" s="4" t="s">
        <v>196</v>
      </c>
      <c r="AR15" t="s">
        <v>173</v>
      </c>
      <c r="AS15" t="s">
        <v>172</v>
      </c>
      <c r="AT15" t="s">
        <v>172</v>
      </c>
      <c r="AU15" t="s">
        <v>172</v>
      </c>
      <c r="AW15">
        <v>18</v>
      </c>
      <c r="AX15" t="s">
        <v>177</v>
      </c>
      <c r="AY15">
        <v>82</v>
      </c>
      <c r="AZ15" t="s">
        <v>177</v>
      </c>
      <c r="BA15">
        <v>58</v>
      </c>
      <c r="BB15" t="s">
        <v>177</v>
      </c>
      <c r="BC15">
        <v>98.21</v>
      </c>
      <c r="BD15" t="s">
        <v>177</v>
      </c>
      <c r="BE15">
        <v>4630</v>
      </c>
      <c r="BF15" t="s">
        <v>172</v>
      </c>
      <c r="BG15" t="s">
        <v>172</v>
      </c>
      <c r="BH15" t="s">
        <v>173</v>
      </c>
      <c r="BI15" t="s">
        <v>241</v>
      </c>
      <c r="BJ15" t="s">
        <v>241</v>
      </c>
      <c r="BK15" t="s">
        <v>177</v>
      </c>
      <c r="BL15">
        <v>30</v>
      </c>
      <c r="BM15" s="4" t="s">
        <v>173</v>
      </c>
      <c r="BN15" s="4" t="s">
        <v>184</v>
      </c>
      <c r="BO15" t="s">
        <v>197</v>
      </c>
      <c r="BQ15">
        <v>0</v>
      </c>
      <c r="BR15">
        <v>1</v>
      </c>
      <c r="BS15">
        <v>0</v>
      </c>
      <c r="BT15">
        <v>3717</v>
      </c>
      <c r="BU15">
        <v>3705</v>
      </c>
      <c r="BV15">
        <v>3640</v>
      </c>
      <c r="BW15">
        <v>3725</v>
      </c>
      <c r="BX15">
        <v>4019</v>
      </c>
      <c r="BY15">
        <v>3724</v>
      </c>
      <c r="BZ15">
        <v>1462</v>
      </c>
      <c r="CA15" t="s">
        <v>173</v>
      </c>
      <c r="CB15">
        <v>0</v>
      </c>
      <c r="CC15">
        <v>0</v>
      </c>
      <c r="CD15">
        <v>3</v>
      </c>
      <c r="CE15">
        <v>0</v>
      </c>
      <c r="CF15">
        <v>0</v>
      </c>
      <c r="CG15">
        <v>3</v>
      </c>
      <c r="CH15">
        <v>0</v>
      </c>
      <c r="CI15">
        <v>0</v>
      </c>
      <c r="CJ15">
        <v>3</v>
      </c>
      <c r="CK15">
        <v>0</v>
      </c>
      <c r="CL15">
        <v>0</v>
      </c>
      <c r="CM15">
        <v>3</v>
      </c>
      <c r="CN15">
        <v>0</v>
      </c>
      <c r="CO15">
        <v>0</v>
      </c>
      <c r="CP15">
        <v>3</v>
      </c>
      <c r="CQ15">
        <v>0</v>
      </c>
      <c r="CR15">
        <v>0</v>
      </c>
      <c r="CS15">
        <v>3</v>
      </c>
      <c r="CT15">
        <v>0</v>
      </c>
      <c r="CU15">
        <v>0</v>
      </c>
      <c r="CV15">
        <v>3</v>
      </c>
      <c r="CW15">
        <v>0</v>
      </c>
      <c r="CX15">
        <v>0</v>
      </c>
      <c r="CY15">
        <v>3</v>
      </c>
      <c r="CZ15">
        <v>0</v>
      </c>
      <c r="DA15">
        <v>0</v>
      </c>
      <c r="DB15">
        <v>3</v>
      </c>
      <c r="DC15">
        <v>0</v>
      </c>
      <c r="DD15">
        <v>0</v>
      </c>
      <c r="DE15">
        <v>3</v>
      </c>
      <c r="DF15">
        <v>0</v>
      </c>
      <c r="DG15">
        <v>0</v>
      </c>
      <c r="DH15">
        <v>4</v>
      </c>
      <c r="DI15">
        <v>0</v>
      </c>
      <c r="DJ15">
        <v>0</v>
      </c>
      <c r="DK15">
        <v>4</v>
      </c>
      <c r="DL15">
        <v>30</v>
      </c>
      <c r="DM15" t="s">
        <v>172</v>
      </c>
      <c r="DO15" t="s">
        <v>177</v>
      </c>
      <c r="DP15" t="s">
        <v>173</v>
      </c>
      <c r="DQ15" t="s">
        <v>173</v>
      </c>
      <c r="DR15">
        <v>1</v>
      </c>
      <c r="DS15">
        <v>1</v>
      </c>
      <c r="DT15">
        <v>88</v>
      </c>
      <c r="DU15">
        <v>16</v>
      </c>
      <c r="DV15">
        <v>88</v>
      </c>
      <c r="DW15">
        <v>1</v>
      </c>
      <c r="DX15">
        <v>0</v>
      </c>
      <c r="DY15">
        <v>2</v>
      </c>
      <c r="DZ15">
        <v>0</v>
      </c>
      <c r="EA15">
        <v>0</v>
      </c>
      <c r="EB15">
        <v>1</v>
      </c>
      <c r="EC15">
        <v>4</v>
      </c>
      <c r="ED15">
        <v>7</v>
      </c>
      <c r="EE15">
        <v>0</v>
      </c>
      <c r="EF15">
        <v>1</v>
      </c>
      <c r="EG15">
        <v>0</v>
      </c>
      <c r="EH15">
        <v>6</v>
      </c>
      <c r="EI15" t="s">
        <v>173</v>
      </c>
      <c r="EJ15">
        <v>93.930999999999997</v>
      </c>
      <c r="EK15" t="s">
        <v>177</v>
      </c>
      <c r="EL15">
        <v>1</v>
      </c>
      <c r="EM15" t="s">
        <v>173</v>
      </c>
      <c r="EO15">
        <v>163</v>
      </c>
      <c r="EP15">
        <v>81</v>
      </c>
      <c r="EQ15">
        <v>0</v>
      </c>
      <c r="ER15">
        <v>0</v>
      </c>
      <c r="ES15">
        <v>0</v>
      </c>
      <c r="ET15">
        <v>0</v>
      </c>
      <c r="EU15">
        <v>0</v>
      </c>
      <c r="EV15">
        <v>0</v>
      </c>
      <c r="EW15">
        <v>4</v>
      </c>
      <c r="EX15" t="s">
        <v>173</v>
      </c>
      <c r="EY15" t="s">
        <v>172</v>
      </c>
      <c r="FA15">
        <v>40</v>
      </c>
      <c r="FB15" t="s">
        <v>177</v>
      </c>
      <c r="FC15">
        <v>7</v>
      </c>
      <c r="FD15" s="4">
        <v>15.76</v>
      </c>
      <c r="FE15" t="s">
        <v>173</v>
      </c>
      <c r="FG15" t="s">
        <v>177</v>
      </c>
      <c r="FH15">
        <v>1260</v>
      </c>
      <c r="FI15" t="s">
        <v>177</v>
      </c>
      <c r="FJ15">
        <v>1498</v>
      </c>
      <c r="FK15" t="s">
        <v>186</v>
      </c>
      <c r="FL15" t="s">
        <v>172</v>
      </c>
      <c r="FM15" t="s">
        <v>177</v>
      </c>
      <c r="FN15" t="s">
        <v>177</v>
      </c>
      <c r="FO15" t="s">
        <v>242</v>
      </c>
      <c r="FP15" t="s">
        <v>243</v>
      </c>
    </row>
    <row r="16" spans="1:172" x14ac:dyDescent="0.2">
      <c r="A16" s="1">
        <v>13</v>
      </c>
      <c r="B16" t="s">
        <v>244</v>
      </c>
      <c r="C16" s="4" t="s">
        <v>172</v>
      </c>
      <c r="E16" s="4" t="s">
        <v>173</v>
      </c>
      <c r="F16" s="4" t="s">
        <v>173</v>
      </c>
      <c r="G16" s="4" t="s">
        <v>190</v>
      </c>
      <c r="H16" s="4" t="s">
        <v>201</v>
      </c>
      <c r="I16" s="4" t="s">
        <v>176</v>
      </c>
      <c r="J16" t="s">
        <v>172</v>
      </c>
      <c r="K16" t="s">
        <v>172</v>
      </c>
      <c r="L16" s="4" t="s">
        <v>173</v>
      </c>
      <c r="M16" t="s">
        <v>177</v>
      </c>
      <c r="N16">
        <v>65.78</v>
      </c>
      <c r="O16" t="s">
        <v>177</v>
      </c>
      <c r="P16">
        <v>43.68</v>
      </c>
      <c r="Q16" t="s">
        <v>173</v>
      </c>
      <c r="S16" t="s">
        <v>173</v>
      </c>
      <c r="T16" t="s">
        <v>173</v>
      </c>
      <c r="U16" s="4" t="s">
        <v>175</v>
      </c>
      <c r="V16" s="4" t="s">
        <v>194</v>
      </c>
      <c r="W16" t="s">
        <v>173</v>
      </c>
      <c r="X16" t="s">
        <v>177</v>
      </c>
      <c r="Z16" t="s">
        <v>173</v>
      </c>
      <c r="AA16" t="s">
        <v>177</v>
      </c>
      <c r="AC16" t="s">
        <v>173</v>
      </c>
      <c r="AD16" t="s">
        <v>177</v>
      </c>
      <c r="AF16" t="s">
        <v>173</v>
      </c>
      <c r="AG16" t="s">
        <v>177</v>
      </c>
      <c r="AI16" t="s">
        <v>173</v>
      </c>
      <c r="AJ16" t="s">
        <v>177</v>
      </c>
      <c r="AL16" s="4">
        <v>3</v>
      </c>
      <c r="AM16" s="4" t="s">
        <v>173</v>
      </c>
      <c r="AN16" s="4" t="s">
        <v>172</v>
      </c>
      <c r="AO16" s="4" t="s">
        <v>180</v>
      </c>
      <c r="AP16">
        <v>3</v>
      </c>
      <c r="AQ16" s="4" t="s">
        <v>196</v>
      </c>
      <c r="AR16" t="s">
        <v>173</v>
      </c>
      <c r="AS16" t="s">
        <v>172</v>
      </c>
      <c r="AT16" t="s">
        <v>173</v>
      </c>
      <c r="AU16" t="s">
        <v>172</v>
      </c>
      <c r="AV16" t="s">
        <v>245</v>
      </c>
      <c r="AW16">
        <v>16</v>
      </c>
      <c r="AX16" t="s">
        <v>177</v>
      </c>
      <c r="AY16">
        <v>88</v>
      </c>
      <c r="AZ16" t="s">
        <v>177</v>
      </c>
      <c r="BA16">
        <v>81</v>
      </c>
      <c r="BB16" t="s">
        <v>177</v>
      </c>
      <c r="BC16">
        <v>80.7</v>
      </c>
      <c r="BD16" t="s">
        <v>177</v>
      </c>
      <c r="BE16">
        <v>2918</v>
      </c>
      <c r="BF16" t="s">
        <v>172</v>
      </c>
      <c r="BG16" t="s">
        <v>172</v>
      </c>
      <c r="BH16" t="s">
        <v>173</v>
      </c>
      <c r="BI16" t="s">
        <v>246</v>
      </c>
      <c r="BJ16" t="s">
        <v>247</v>
      </c>
      <c r="BK16" t="s">
        <v>177</v>
      </c>
      <c r="BL16">
        <v>30</v>
      </c>
      <c r="BM16" s="4" t="s">
        <v>173</v>
      </c>
      <c r="BN16" s="4" t="s">
        <v>184</v>
      </c>
      <c r="BO16" t="s">
        <v>185</v>
      </c>
      <c r="BQ16">
        <v>0</v>
      </c>
      <c r="BR16">
        <v>0</v>
      </c>
      <c r="BS16">
        <v>0</v>
      </c>
      <c r="BT16">
        <v>1581</v>
      </c>
      <c r="BU16">
        <v>1534</v>
      </c>
      <c r="BV16">
        <v>1639</v>
      </c>
      <c r="BW16">
        <v>1601</v>
      </c>
      <c r="BX16">
        <v>1646</v>
      </c>
      <c r="BY16">
        <v>1615</v>
      </c>
      <c r="BZ16">
        <v>1342</v>
      </c>
      <c r="CA16" t="s">
        <v>173</v>
      </c>
      <c r="CB16">
        <v>0</v>
      </c>
      <c r="CC16">
        <v>0</v>
      </c>
      <c r="CD16">
        <v>3</v>
      </c>
      <c r="CE16">
        <v>0</v>
      </c>
      <c r="CF16">
        <v>0</v>
      </c>
      <c r="CG16">
        <v>3</v>
      </c>
      <c r="CH16">
        <v>0</v>
      </c>
      <c r="CI16">
        <v>0</v>
      </c>
      <c r="CJ16">
        <v>3</v>
      </c>
      <c r="CK16">
        <v>0</v>
      </c>
      <c r="CL16">
        <v>0</v>
      </c>
      <c r="CM16">
        <v>3</v>
      </c>
      <c r="CN16">
        <v>0</v>
      </c>
      <c r="CO16">
        <v>0</v>
      </c>
      <c r="CP16">
        <v>3</v>
      </c>
      <c r="CQ16">
        <v>0</v>
      </c>
      <c r="CR16">
        <v>0</v>
      </c>
      <c r="CS16">
        <v>3</v>
      </c>
      <c r="CT16">
        <v>0</v>
      </c>
      <c r="CU16">
        <v>0</v>
      </c>
      <c r="CV16">
        <v>3</v>
      </c>
      <c r="CW16">
        <v>0</v>
      </c>
      <c r="CX16">
        <v>0</v>
      </c>
      <c r="CY16">
        <v>3</v>
      </c>
      <c r="CZ16">
        <v>0</v>
      </c>
      <c r="DA16">
        <v>0</v>
      </c>
      <c r="DB16">
        <v>3</v>
      </c>
      <c r="DC16">
        <v>0</v>
      </c>
      <c r="DD16">
        <v>0</v>
      </c>
      <c r="DE16">
        <v>3</v>
      </c>
      <c r="DF16">
        <v>0</v>
      </c>
      <c r="DG16">
        <v>0</v>
      </c>
      <c r="DH16">
        <v>3</v>
      </c>
      <c r="DI16">
        <v>0</v>
      </c>
      <c r="DJ16">
        <v>0</v>
      </c>
      <c r="DK16">
        <v>3</v>
      </c>
      <c r="DL16">
        <v>30</v>
      </c>
      <c r="DM16" t="s">
        <v>173</v>
      </c>
      <c r="DN16">
        <v>94</v>
      </c>
      <c r="DO16" t="s">
        <v>172</v>
      </c>
      <c r="DP16" t="s">
        <v>173</v>
      </c>
      <c r="DQ16" t="s">
        <v>173</v>
      </c>
      <c r="DR16">
        <v>4</v>
      </c>
      <c r="DS16">
        <v>1</v>
      </c>
      <c r="DT16">
        <v>16</v>
      </c>
      <c r="DU16">
        <v>11</v>
      </c>
      <c r="DV16">
        <v>16</v>
      </c>
      <c r="DW16">
        <v>1</v>
      </c>
      <c r="DX16">
        <v>2</v>
      </c>
      <c r="DY16">
        <v>3</v>
      </c>
      <c r="DZ16">
        <v>0</v>
      </c>
      <c r="EA16">
        <v>0</v>
      </c>
      <c r="EB16">
        <v>0</v>
      </c>
      <c r="EC16">
        <v>1</v>
      </c>
      <c r="ED16">
        <v>0</v>
      </c>
      <c r="EE16">
        <v>0</v>
      </c>
      <c r="EF16">
        <v>5</v>
      </c>
      <c r="EG16">
        <v>1</v>
      </c>
      <c r="EH16">
        <v>10</v>
      </c>
      <c r="EI16" t="s">
        <v>173</v>
      </c>
      <c r="EJ16">
        <v>99.09</v>
      </c>
      <c r="EK16" t="s">
        <v>177</v>
      </c>
      <c r="EL16">
        <v>3</v>
      </c>
      <c r="EM16" t="s">
        <v>177</v>
      </c>
      <c r="EN16">
        <v>0</v>
      </c>
      <c r="EO16">
        <v>143</v>
      </c>
      <c r="EP16">
        <v>1</v>
      </c>
      <c r="EQ16">
        <v>0</v>
      </c>
      <c r="ER16">
        <v>0</v>
      </c>
      <c r="ES16">
        <v>0</v>
      </c>
      <c r="ET16">
        <v>0</v>
      </c>
      <c r="EU16">
        <v>0</v>
      </c>
      <c r="EV16">
        <v>0</v>
      </c>
      <c r="EW16">
        <v>3</v>
      </c>
      <c r="EX16" t="s">
        <v>173</v>
      </c>
      <c r="EY16" t="s">
        <v>172</v>
      </c>
      <c r="FA16">
        <v>120</v>
      </c>
      <c r="FB16" t="s">
        <v>177</v>
      </c>
      <c r="FC16">
        <v>4</v>
      </c>
      <c r="FD16" s="4">
        <v>15.9</v>
      </c>
      <c r="FE16" t="s">
        <v>173</v>
      </c>
      <c r="FG16" t="s">
        <v>177</v>
      </c>
      <c r="FH16">
        <v>1125</v>
      </c>
      <c r="FI16" t="s">
        <v>177</v>
      </c>
      <c r="FJ16">
        <v>1120</v>
      </c>
      <c r="FK16" t="s">
        <v>186</v>
      </c>
      <c r="FL16" t="s">
        <v>172</v>
      </c>
      <c r="FM16" t="s">
        <v>177</v>
      </c>
      <c r="FN16" t="s">
        <v>177</v>
      </c>
      <c r="FO16" t="s">
        <v>248</v>
      </c>
      <c r="FP16" t="s">
        <v>249</v>
      </c>
    </row>
    <row r="17" spans="1:172" x14ac:dyDescent="0.2">
      <c r="A17" s="1">
        <v>14</v>
      </c>
      <c r="B17" t="s">
        <v>250</v>
      </c>
      <c r="C17" s="4" t="s">
        <v>173</v>
      </c>
      <c r="D17">
        <v>30</v>
      </c>
      <c r="E17" s="4" t="s">
        <v>173</v>
      </c>
      <c r="F17" s="4" t="s">
        <v>173</v>
      </c>
      <c r="G17" s="4" t="s">
        <v>175</v>
      </c>
      <c r="H17" s="4" t="s">
        <v>175</v>
      </c>
      <c r="I17" s="4" t="s">
        <v>192</v>
      </c>
      <c r="J17" t="s">
        <v>172</v>
      </c>
      <c r="K17" t="s">
        <v>172</v>
      </c>
      <c r="L17" s="4" t="s">
        <v>173</v>
      </c>
      <c r="M17" t="s">
        <v>177</v>
      </c>
      <c r="N17">
        <v>95</v>
      </c>
      <c r="O17" t="s">
        <v>177</v>
      </c>
      <c r="P17">
        <v>85</v>
      </c>
      <c r="Q17" t="s">
        <v>177</v>
      </c>
      <c r="R17">
        <v>95</v>
      </c>
      <c r="S17" t="s">
        <v>173</v>
      </c>
      <c r="T17" t="s">
        <v>173</v>
      </c>
      <c r="U17" s="4" t="s">
        <v>175</v>
      </c>
      <c r="V17" s="4" t="s">
        <v>194</v>
      </c>
      <c r="W17" t="s">
        <v>177</v>
      </c>
      <c r="X17" t="s">
        <v>177</v>
      </c>
      <c r="Y17">
        <v>3</v>
      </c>
      <c r="Z17" t="s">
        <v>177</v>
      </c>
      <c r="AA17" t="s">
        <v>177</v>
      </c>
      <c r="AB17">
        <v>3</v>
      </c>
      <c r="AC17" t="s">
        <v>177</v>
      </c>
      <c r="AD17" t="s">
        <v>177</v>
      </c>
      <c r="AE17">
        <v>100</v>
      </c>
      <c r="AF17" t="s">
        <v>177</v>
      </c>
      <c r="AG17" t="s">
        <v>177</v>
      </c>
      <c r="AH17">
        <v>3</v>
      </c>
      <c r="AI17" t="s">
        <v>177</v>
      </c>
      <c r="AJ17" t="s">
        <v>177</v>
      </c>
      <c r="AK17">
        <v>100</v>
      </c>
      <c r="AL17" s="4">
        <v>100</v>
      </c>
      <c r="AM17" s="4" t="s">
        <v>172</v>
      </c>
      <c r="AN17" s="4" t="s">
        <v>172</v>
      </c>
      <c r="AO17" s="4" t="s">
        <v>195</v>
      </c>
      <c r="AP17">
        <v>7</v>
      </c>
      <c r="AQ17" s="4" t="s">
        <v>196</v>
      </c>
      <c r="AR17" t="s">
        <v>173</v>
      </c>
      <c r="AS17" t="s">
        <v>172</v>
      </c>
      <c r="AT17" t="s">
        <v>172</v>
      </c>
      <c r="AU17" t="s">
        <v>172</v>
      </c>
      <c r="AW17">
        <v>37</v>
      </c>
      <c r="AX17" t="s">
        <v>177</v>
      </c>
      <c r="AY17">
        <v>152</v>
      </c>
      <c r="AZ17" t="s">
        <v>177</v>
      </c>
      <c r="BA17">
        <v>137</v>
      </c>
      <c r="BB17" t="s">
        <v>177</v>
      </c>
      <c r="BC17">
        <v>95</v>
      </c>
      <c r="BD17" t="s">
        <v>177</v>
      </c>
      <c r="BE17">
        <v>25800</v>
      </c>
      <c r="BF17" t="s">
        <v>172</v>
      </c>
      <c r="BG17" t="s">
        <v>172</v>
      </c>
      <c r="BH17" t="s">
        <v>173</v>
      </c>
      <c r="BI17" t="s">
        <v>251</v>
      </c>
      <c r="BJ17" t="s">
        <v>252</v>
      </c>
      <c r="BK17" t="s">
        <v>177</v>
      </c>
      <c r="BL17">
        <v>30</v>
      </c>
      <c r="BM17" s="4" t="s">
        <v>173</v>
      </c>
      <c r="BN17" s="4" t="s">
        <v>184</v>
      </c>
      <c r="BO17" t="s">
        <v>221</v>
      </c>
      <c r="BQ17">
        <v>0</v>
      </c>
      <c r="BR17">
        <v>3</v>
      </c>
      <c r="BS17">
        <v>0</v>
      </c>
      <c r="BT17">
        <v>6335</v>
      </c>
      <c r="BU17">
        <v>6504</v>
      </c>
      <c r="BV17">
        <v>6607</v>
      </c>
      <c r="BW17">
        <v>6565</v>
      </c>
      <c r="BX17">
        <v>6608</v>
      </c>
      <c r="BY17">
        <v>6586</v>
      </c>
      <c r="BZ17">
        <v>5474</v>
      </c>
      <c r="CA17" t="s">
        <v>173</v>
      </c>
      <c r="CB17">
        <v>0</v>
      </c>
      <c r="CC17">
        <v>0</v>
      </c>
      <c r="CD17">
        <v>7</v>
      </c>
      <c r="CE17">
        <v>0</v>
      </c>
      <c r="CF17">
        <v>0</v>
      </c>
      <c r="CG17">
        <v>7</v>
      </c>
      <c r="CH17">
        <v>0</v>
      </c>
      <c r="CI17">
        <v>0</v>
      </c>
      <c r="CJ17">
        <v>7</v>
      </c>
      <c r="CK17">
        <v>0</v>
      </c>
      <c r="CL17">
        <v>0</v>
      </c>
      <c r="CM17">
        <v>7</v>
      </c>
      <c r="CN17">
        <v>0</v>
      </c>
      <c r="CO17">
        <v>0</v>
      </c>
      <c r="CP17">
        <v>7</v>
      </c>
      <c r="CQ17">
        <v>0</v>
      </c>
      <c r="CR17">
        <v>0</v>
      </c>
      <c r="CS17">
        <v>7</v>
      </c>
      <c r="CT17">
        <v>0</v>
      </c>
      <c r="CU17">
        <v>0</v>
      </c>
      <c r="CV17">
        <v>7</v>
      </c>
      <c r="CW17">
        <v>0</v>
      </c>
      <c r="CX17">
        <v>0</v>
      </c>
      <c r="CY17">
        <v>7</v>
      </c>
      <c r="CZ17">
        <v>0</v>
      </c>
      <c r="DA17">
        <v>0</v>
      </c>
      <c r="DB17">
        <v>7</v>
      </c>
      <c r="DC17">
        <v>0</v>
      </c>
      <c r="DD17">
        <v>0</v>
      </c>
      <c r="DE17">
        <v>7</v>
      </c>
      <c r="DF17">
        <v>0</v>
      </c>
      <c r="DG17">
        <v>0</v>
      </c>
      <c r="DH17">
        <v>7</v>
      </c>
      <c r="DI17">
        <v>0</v>
      </c>
      <c r="DJ17">
        <v>0</v>
      </c>
      <c r="DK17">
        <v>7</v>
      </c>
      <c r="DL17">
        <v>8</v>
      </c>
      <c r="DM17" t="s">
        <v>172</v>
      </c>
      <c r="DO17" t="s">
        <v>177</v>
      </c>
      <c r="DP17" t="s">
        <v>173</v>
      </c>
      <c r="DQ17" t="s">
        <v>173</v>
      </c>
      <c r="DR17">
        <v>8</v>
      </c>
      <c r="DS17">
        <v>8</v>
      </c>
      <c r="DT17">
        <v>426</v>
      </c>
      <c r="DU17">
        <v>204</v>
      </c>
      <c r="DV17">
        <v>385</v>
      </c>
      <c r="DW17">
        <v>0</v>
      </c>
      <c r="DX17">
        <v>0</v>
      </c>
      <c r="DY17">
        <v>25</v>
      </c>
      <c r="DZ17">
        <v>0</v>
      </c>
      <c r="EA17">
        <v>7</v>
      </c>
      <c r="EB17">
        <v>3</v>
      </c>
      <c r="EC17">
        <v>4</v>
      </c>
      <c r="ED17">
        <v>1</v>
      </c>
      <c r="EE17">
        <v>0</v>
      </c>
      <c r="EF17">
        <v>6</v>
      </c>
      <c r="EG17">
        <v>0</v>
      </c>
      <c r="EH17">
        <v>199</v>
      </c>
      <c r="EI17" t="s">
        <v>173</v>
      </c>
      <c r="EJ17">
        <v>82.27</v>
      </c>
      <c r="EK17" t="s">
        <v>177</v>
      </c>
      <c r="EL17">
        <v>2</v>
      </c>
      <c r="EM17" t="s">
        <v>177</v>
      </c>
      <c r="EN17">
        <v>0</v>
      </c>
      <c r="EO17">
        <v>151</v>
      </c>
      <c r="EP17">
        <v>136</v>
      </c>
      <c r="EQ17">
        <v>0</v>
      </c>
      <c r="ER17">
        <v>0</v>
      </c>
      <c r="ES17">
        <v>0</v>
      </c>
      <c r="ET17">
        <v>0</v>
      </c>
      <c r="EU17">
        <v>0</v>
      </c>
      <c r="EV17">
        <v>0</v>
      </c>
      <c r="EW17">
        <v>7</v>
      </c>
      <c r="EX17" t="s">
        <v>173</v>
      </c>
      <c r="EY17" t="s">
        <v>172</v>
      </c>
      <c r="FA17">
        <v>40</v>
      </c>
      <c r="FB17" t="s">
        <v>177</v>
      </c>
      <c r="FC17">
        <v>9</v>
      </c>
      <c r="FD17" s="4">
        <v>19.12</v>
      </c>
      <c r="FE17" t="s">
        <v>177</v>
      </c>
      <c r="FF17">
        <v>30</v>
      </c>
      <c r="FG17" t="s">
        <v>177</v>
      </c>
      <c r="FH17">
        <v>2628</v>
      </c>
      <c r="FI17" t="s">
        <v>177</v>
      </c>
      <c r="FJ17">
        <v>2628</v>
      </c>
      <c r="FK17" t="s">
        <v>186</v>
      </c>
      <c r="FL17" t="s">
        <v>172</v>
      </c>
      <c r="FM17" t="s">
        <v>177</v>
      </c>
      <c r="FN17" t="s">
        <v>177</v>
      </c>
      <c r="FO17" t="s">
        <v>253</v>
      </c>
      <c r="FP17" t="s">
        <v>254</v>
      </c>
    </row>
    <row r="18" spans="1:172" x14ac:dyDescent="0.2">
      <c r="A18" s="1">
        <v>15</v>
      </c>
      <c r="B18" t="s">
        <v>255</v>
      </c>
      <c r="C18" s="4" t="s">
        <v>173</v>
      </c>
      <c r="D18">
        <v>7</v>
      </c>
      <c r="E18" s="4" t="s">
        <v>172</v>
      </c>
      <c r="F18" s="4" t="s">
        <v>173</v>
      </c>
      <c r="G18" s="4" t="s">
        <v>175</v>
      </c>
      <c r="H18" s="4" t="s">
        <v>174</v>
      </c>
      <c r="I18" s="4" t="s">
        <v>176</v>
      </c>
      <c r="J18" t="s">
        <v>172</v>
      </c>
      <c r="K18" t="s">
        <v>173</v>
      </c>
      <c r="L18" s="4" t="s">
        <v>173</v>
      </c>
      <c r="M18" t="s">
        <v>177</v>
      </c>
      <c r="N18">
        <v>24</v>
      </c>
      <c r="O18" t="s">
        <v>177</v>
      </c>
      <c r="P18">
        <v>60.85</v>
      </c>
      <c r="Q18" t="s">
        <v>177</v>
      </c>
      <c r="R18">
        <v>89</v>
      </c>
      <c r="S18" t="s">
        <v>173</v>
      </c>
      <c r="T18" t="s">
        <v>173</v>
      </c>
      <c r="U18" s="4" t="s">
        <v>193</v>
      </c>
      <c r="V18" s="4" t="s">
        <v>194</v>
      </c>
      <c r="W18" t="s">
        <v>177</v>
      </c>
      <c r="X18" t="s">
        <v>177</v>
      </c>
      <c r="Y18">
        <v>268</v>
      </c>
      <c r="Z18" t="s">
        <v>177</v>
      </c>
      <c r="AA18" t="s">
        <v>177</v>
      </c>
      <c r="AB18">
        <v>176</v>
      </c>
      <c r="AC18" t="s">
        <v>177</v>
      </c>
      <c r="AD18" t="s">
        <v>177</v>
      </c>
      <c r="AE18">
        <v>55.8</v>
      </c>
      <c r="AF18" t="s">
        <v>177</v>
      </c>
      <c r="AG18" t="s">
        <v>177</v>
      </c>
      <c r="AH18">
        <v>229</v>
      </c>
      <c r="AI18" t="s">
        <v>177</v>
      </c>
      <c r="AJ18" t="s">
        <v>177</v>
      </c>
      <c r="AK18">
        <v>54.5</v>
      </c>
      <c r="AL18" s="4">
        <v>100</v>
      </c>
      <c r="AM18" s="4" t="s">
        <v>172</v>
      </c>
      <c r="AN18" s="4" t="s">
        <v>173</v>
      </c>
      <c r="AO18" s="4" t="s">
        <v>195</v>
      </c>
      <c r="AP18">
        <v>102</v>
      </c>
      <c r="AQ18" s="4" t="s">
        <v>181</v>
      </c>
      <c r="AR18" t="s">
        <v>173</v>
      </c>
      <c r="AS18" t="s">
        <v>172</v>
      </c>
      <c r="AT18" t="s">
        <v>172</v>
      </c>
      <c r="AU18" t="s">
        <v>172</v>
      </c>
      <c r="AV18" t="s">
        <v>256</v>
      </c>
      <c r="AW18">
        <v>823</v>
      </c>
      <c r="AX18" t="s">
        <v>177</v>
      </c>
      <c r="AY18">
        <v>9580</v>
      </c>
      <c r="AZ18" t="s">
        <v>177</v>
      </c>
      <c r="BA18">
        <v>5572</v>
      </c>
      <c r="BB18" t="s">
        <v>177</v>
      </c>
      <c r="BC18">
        <v>49.75</v>
      </c>
      <c r="BD18" t="s">
        <v>177</v>
      </c>
      <c r="BE18">
        <v>318420</v>
      </c>
      <c r="BF18" t="s">
        <v>173</v>
      </c>
      <c r="BG18" t="s">
        <v>172</v>
      </c>
      <c r="BH18" t="s">
        <v>173</v>
      </c>
      <c r="BI18" t="s">
        <v>257</v>
      </c>
      <c r="BJ18" t="s">
        <v>258</v>
      </c>
      <c r="BK18" t="s">
        <v>177</v>
      </c>
      <c r="BL18">
        <v>30</v>
      </c>
      <c r="BM18" s="4" t="s">
        <v>173</v>
      </c>
      <c r="BN18" s="4" t="s">
        <v>184</v>
      </c>
      <c r="BO18" t="s">
        <v>185</v>
      </c>
      <c r="BQ18">
        <v>0</v>
      </c>
      <c r="BR18">
        <v>143</v>
      </c>
      <c r="BS18">
        <v>0</v>
      </c>
      <c r="BT18">
        <v>210319</v>
      </c>
      <c r="BU18">
        <v>170819</v>
      </c>
      <c r="BV18">
        <v>145778</v>
      </c>
      <c r="BW18">
        <v>162990</v>
      </c>
      <c r="BX18">
        <v>157866</v>
      </c>
      <c r="BY18">
        <v>192352</v>
      </c>
      <c r="BZ18">
        <v>333106</v>
      </c>
      <c r="CA18" t="s">
        <v>173</v>
      </c>
      <c r="CB18">
        <v>58</v>
      </c>
      <c r="CC18">
        <v>9</v>
      </c>
      <c r="CD18">
        <v>65</v>
      </c>
      <c r="CE18">
        <v>56</v>
      </c>
      <c r="CF18">
        <v>9</v>
      </c>
      <c r="CG18">
        <v>64</v>
      </c>
      <c r="CH18">
        <v>59</v>
      </c>
      <c r="CI18">
        <v>8</v>
      </c>
      <c r="CJ18">
        <v>81</v>
      </c>
      <c r="CK18">
        <v>56</v>
      </c>
      <c r="CL18">
        <v>6</v>
      </c>
      <c r="CM18">
        <v>80</v>
      </c>
      <c r="CN18">
        <v>56</v>
      </c>
      <c r="CO18">
        <v>6</v>
      </c>
      <c r="CP18">
        <v>77</v>
      </c>
      <c r="CQ18">
        <v>56</v>
      </c>
      <c r="CR18">
        <v>6</v>
      </c>
      <c r="CS18">
        <v>81</v>
      </c>
      <c r="CT18">
        <v>56</v>
      </c>
      <c r="CU18">
        <v>6</v>
      </c>
      <c r="CV18">
        <v>88</v>
      </c>
      <c r="CW18">
        <v>56</v>
      </c>
      <c r="CX18">
        <v>4</v>
      </c>
      <c r="CY18">
        <v>90</v>
      </c>
      <c r="CZ18">
        <v>56</v>
      </c>
      <c r="DA18">
        <v>4</v>
      </c>
      <c r="DB18">
        <v>89</v>
      </c>
      <c r="DC18">
        <v>55</v>
      </c>
      <c r="DD18">
        <v>1</v>
      </c>
      <c r="DE18">
        <v>94</v>
      </c>
      <c r="DF18">
        <v>55</v>
      </c>
      <c r="DG18">
        <v>1</v>
      </c>
      <c r="DH18">
        <v>95</v>
      </c>
      <c r="DI18">
        <v>55</v>
      </c>
      <c r="DJ18">
        <v>1</v>
      </c>
      <c r="DK18">
        <v>94</v>
      </c>
      <c r="DL18">
        <v>10</v>
      </c>
      <c r="DM18" t="s">
        <v>173</v>
      </c>
      <c r="DN18">
        <v>1093</v>
      </c>
      <c r="DO18" t="s">
        <v>173</v>
      </c>
      <c r="DP18" t="s">
        <v>173</v>
      </c>
      <c r="DQ18" t="s">
        <v>173</v>
      </c>
      <c r="DR18">
        <v>98</v>
      </c>
      <c r="DS18">
        <v>16</v>
      </c>
      <c r="DT18">
        <v>8772</v>
      </c>
      <c r="DU18">
        <v>2181</v>
      </c>
      <c r="DV18">
        <v>3219</v>
      </c>
      <c r="DW18">
        <v>397</v>
      </c>
      <c r="DX18">
        <v>28</v>
      </c>
      <c r="DY18">
        <v>1626</v>
      </c>
      <c r="DZ18">
        <v>320</v>
      </c>
      <c r="EA18">
        <v>209</v>
      </c>
      <c r="EB18">
        <v>158</v>
      </c>
      <c r="EC18">
        <v>690</v>
      </c>
      <c r="ED18">
        <v>289</v>
      </c>
      <c r="EE18">
        <v>319</v>
      </c>
      <c r="EF18">
        <v>557</v>
      </c>
      <c r="EG18">
        <v>54</v>
      </c>
      <c r="EH18">
        <v>1017</v>
      </c>
      <c r="EI18" t="s">
        <v>173</v>
      </c>
      <c r="EJ18">
        <v>97.43</v>
      </c>
      <c r="EK18" t="s">
        <v>177</v>
      </c>
      <c r="EL18">
        <v>118</v>
      </c>
      <c r="EM18" t="s">
        <v>177</v>
      </c>
      <c r="EN18">
        <v>0</v>
      </c>
      <c r="EO18">
        <v>1180</v>
      </c>
      <c r="EP18">
        <v>6552</v>
      </c>
      <c r="EQ18">
        <v>0</v>
      </c>
      <c r="ER18">
        <v>1</v>
      </c>
      <c r="ES18">
        <v>0</v>
      </c>
      <c r="ET18">
        <v>1</v>
      </c>
      <c r="EU18">
        <v>2</v>
      </c>
      <c r="EV18">
        <v>0</v>
      </c>
      <c r="EW18">
        <v>15</v>
      </c>
      <c r="EX18" t="s">
        <v>173</v>
      </c>
      <c r="EY18" t="s">
        <v>172</v>
      </c>
      <c r="FA18">
        <v>3380</v>
      </c>
      <c r="FB18" t="s">
        <v>177</v>
      </c>
      <c r="FC18">
        <v>160</v>
      </c>
      <c r="FD18" s="4">
        <v>16.45</v>
      </c>
      <c r="FE18" t="s">
        <v>173</v>
      </c>
      <c r="FG18" t="s">
        <v>177</v>
      </c>
      <c r="FH18">
        <v>82935</v>
      </c>
      <c r="FI18" t="s">
        <v>177</v>
      </c>
      <c r="FJ18">
        <v>60012</v>
      </c>
      <c r="FK18" t="s">
        <v>186</v>
      </c>
      <c r="FL18" t="s">
        <v>172</v>
      </c>
      <c r="FM18" t="s">
        <v>177</v>
      </c>
      <c r="FN18" t="s">
        <v>177</v>
      </c>
      <c r="FO18" t="s">
        <v>259</v>
      </c>
      <c r="FP18" t="s">
        <v>260</v>
      </c>
    </row>
    <row r="19" spans="1:172" x14ac:dyDescent="0.2">
      <c r="A19" s="1">
        <v>16</v>
      </c>
      <c r="B19" t="s">
        <v>261</v>
      </c>
      <c r="C19" s="4" t="s">
        <v>173</v>
      </c>
      <c r="D19">
        <v>5</v>
      </c>
      <c r="E19" s="4" t="s">
        <v>173</v>
      </c>
      <c r="F19" s="4" t="s">
        <v>173</v>
      </c>
      <c r="G19" s="4" t="s">
        <v>175</v>
      </c>
      <c r="H19" s="4" t="s">
        <v>175</v>
      </c>
      <c r="I19" s="4" t="s">
        <v>176</v>
      </c>
      <c r="J19" t="s">
        <v>172</v>
      </c>
      <c r="K19" t="s">
        <v>172</v>
      </c>
      <c r="L19" s="4" t="s">
        <v>173</v>
      </c>
      <c r="M19" t="s">
        <v>177</v>
      </c>
      <c r="N19">
        <v>153</v>
      </c>
      <c r="O19" t="s">
        <v>177</v>
      </c>
      <c r="P19">
        <v>75.8</v>
      </c>
      <c r="Q19" t="s">
        <v>177</v>
      </c>
      <c r="R19">
        <v>147</v>
      </c>
      <c r="S19" t="s">
        <v>173</v>
      </c>
      <c r="T19" t="s">
        <v>173</v>
      </c>
      <c r="U19" s="4" t="s">
        <v>193</v>
      </c>
      <c r="V19" s="4" t="s">
        <v>194</v>
      </c>
      <c r="W19" t="s">
        <v>177</v>
      </c>
      <c r="X19" t="s">
        <v>177</v>
      </c>
      <c r="Y19">
        <v>107</v>
      </c>
      <c r="Z19" t="s">
        <v>177</v>
      </c>
      <c r="AA19" t="s">
        <v>177</v>
      </c>
      <c r="AB19">
        <v>101</v>
      </c>
      <c r="AC19" t="s">
        <v>177</v>
      </c>
      <c r="AD19" t="s">
        <v>177</v>
      </c>
      <c r="AE19">
        <v>92</v>
      </c>
      <c r="AF19" t="s">
        <v>177</v>
      </c>
      <c r="AG19" t="s">
        <v>177</v>
      </c>
      <c r="AH19">
        <v>107</v>
      </c>
      <c r="AI19" t="s">
        <v>177</v>
      </c>
      <c r="AJ19" t="s">
        <v>177</v>
      </c>
      <c r="AK19">
        <v>92</v>
      </c>
      <c r="AL19" s="4">
        <v>11</v>
      </c>
      <c r="AM19" s="4" t="s">
        <v>173</v>
      </c>
      <c r="AN19" s="4" t="s">
        <v>172</v>
      </c>
      <c r="AO19" s="4" t="s">
        <v>195</v>
      </c>
      <c r="AP19">
        <v>9</v>
      </c>
      <c r="AQ19" s="4" t="s">
        <v>196</v>
      </c>
      <c r="AR19" t="s">
        <v>172</v>
      </c>
      <c r="AS19" t="s">
        <v>172</v>
      </c>
      <c r="AT19" t="s">
        <v>172</v>
      </c>
      <c r="AU19" t="s">
        <v>173</v>
      </c>
      <c r="AW19">
        <v>42</v>
      </c>
      <c r="AX19" t="s">
        <v>177</v>
      </c>
      <c r="AY19">
        <v>324</v>
      </c>
      <c r="AZ19" t="s">
        <v>177</v>
      </c>
      <c r="BA19">
        <v>180</v>
      </c>
      <c r="BB19" t="s">
        <v>177</v>
      </c>
      <c r="BC19">
        <v>208</v>
      </c>
      <c r="BD19" t="s">
        <v>177</v>
      </c>
      <c r="BE19">
        <v>14687</v>
      </c>
      <c r="BF19" t="s">
        <v>173</v>
      </c>
      <c r="BG19" t="s">
        <v>172</v>
      </c>
      <c r="BH19" t="s">
        <v>172</v>
      </c>
      <c r="BK19" t="s">
        <v>177</v>
      </c>
      <c r="BL19">
        <v>5</v>
      </c>
      <c r="BM19" s="4" t="s">
        <v>173</v>
      </c>
      <c r="BN19" s="4" t="s">
        <v>204</v>
      </c>
      <c r="BO19" t="s">
        <v>185</v>
      </c>
      <c r="BQ19">
        <v>0</v>
      </c>
      <c r="BR19">
        <v>7</v>
      </c>
      <c r="BS19">
        <v>1</v>
      </c>
      <c r="BT19">
        <v>8582</v>
      </c>
      <c r="BU19">
        <v>6873</v>
      </c>
      <c r="BV19">
        <v>8217</v>
      </c>
      <c r="BW19">
        <v>7726</v>
      </c>
      <c r="BX19">
        <v>8428</v>
      </c>
      <c r="BY19">
        <v>8969</v>
      </c>
      <c r="BZ19">
        <v>9761</v>
      </c>
      <c r="CA19" t="s">
        <v>173</v>
      </c>
      <c r="CB19">
        <v>1</v>
      </c>
      <c r="CC19">
        <v>0</v>
      </c>
      <c r="CD19">
        <v>9</v>
      </c>
      <c r="CE19">
        <v>1</v>
      </c>
      <c r="CF19">
        <v>0</v>
      </c>
      <c r="CG19">
        <v>9</v>
      </c>
      <c r="CH19">
        <v>1</v>
      </c>
      <c r="CI19">
        <v>0</v>
      </c>
      <c r="CJ19">
        <v>9</v>
      </c>
      <c r="CK19">
        <v>1</v>
      </c>
      <c r="CL19">
        <v>0</v>
      </c>
      <c r="CM19">
        <v>9</v>
      </c>
      <c r="CN19">
        <v>1</v>
      </c>
      <c r="CO19">
        <v>0</v>
      </c>
      <c r="CP19">
        <v>9</v>
      </c>
      <c r="CQ19">
        <v>1</v>
      </c>
      <c r="CR19">
        <v>0</v>
      </c>
      <c r="CS19">
        <v>9</v>
      </c>
      <c r="CT19">
        <v>1</v>
      </c>
      <c r="CU19">
        <v>0</v>
      </c>
      <c r="CV19">
        <v>9</v>
      </c>
      <c r="CW19">
        <v>1</v>
      </c>
      <c r="CX19">
        <v>0</v>
      </c>
      <c r="CY19">
        <v>9</v>
      </c>
      <c r="CZ19">
        <v>1</v>
      </c>
      <c r="DA19">
        <v>0</v>
      </c>
      <c r="DB19">
        <v>9</v>
      </c>
      <c r="DC19">
        <v>1</v>
      </c>
      <c r="DD19">
        <v>0</v>
      </c>
      <c r="DE19">
        <v>9</v>
      </c>
      <c r="DF19">
        <v>1</v>
      </c>
      <c r="DG19">
        <v>0</v>
      </c>
      <c r="DH19">
        <v>9</v>
      </c>
      <c r="DI19">
        <v>1</v>
      </c>
      <c r="DJ19">
        <v>0</v>
      </c>
      <c r="DK19">
        <v>9</v>
      </c>
      <c r="DL19">
        <v>2</v>
      </c>
      <c r="DM19" t="s">
        <v>172</v>
      </c>
      <c r="DO19" t="s">
        <v>177</v>
      </c>
      <c r="DP19" t="s">
        <v>173</v>
      </c>
      <c r="DQ19" t="s">
        <v>172</v>
      </c>
      <c r="DT19">
        <v>0</v>
      </c>
      <c r="DU19">
        <v>0</v>
      </c>
      <c r="DV19">
        <v>0</v>
      </c>
      <c r="DW19">
        <v>0</v>
      </c>
      <c r="DX19">
        <v>0</v>
      </c>
      <c r="DY19">
        <v>0</v>
      </c>
      <c r="DZ19">
        <v>0</v>
      </c>
      <c r="EA19">
        <v>0</v>
      </c>
      <c r="EB19">
        <v>0</v>
      </c>
      <c r="EC19">
        <v>0</v>
      </c>
      <c r="ED19">
        <v>0</v>
      </c>
      <c r="EE19">
        <v>0</v>
      </c>
      <c r="EF19">
        <v>0</v>
      </c>
      <c r="EG19">
        <v>0</v>
      </c>
      <c r="EH19">
        <v>0</v>
      </c>
      <c r="EI19" t="s">
        <v>173</v>
      </c>
      <c r="EJ19">
        <v>95</v>
      </c>
      <c r="EK19" t="s">
        <v>177</v>
      </c>
      <c r="EL19">
        <v>11</v>
      </c>
      <c r="EM19" t="s">
        <v>177</v>
      </c>
      <c r="EN19">
        <v>0</v>
      </c>
      <c r="EO19">
        <v>100</v>
      </c>
      <c r="EP19">
        <v>10</v>
      </c>
      <c r="EQ19">
        <v>1</v>
      </c>
      <c r="ER19">
        <v>0</v>
      </c>
      <c r="ES19">
        <v>0</v>
      </c>
      <c r="ET19">
        <v>0</v>
      </c>
      <c r="EU19">
        <v>0</v>
      </c>
      <c r="EV19">
        <v>0</v>
      </c>
      <c r="EW19">
        <v>6</v>
      </c>
      <c r="EX19" t="s">
        <v>172</v>
      </c>
      <c r="EY19" t="s">
        <v>172</v>
      </c>
      <c r="FA19">
        <v>360</v>
      </c>
      <c r="FB19" t="s">
        <v>177</v>
      </c>
      <c r="FC19">
        <v>19</v>
      </c>
      <c r="FD19" s="4">
        <v>18.68</v>
      </c>
      <c r="FE19" t="s">
        <v>173</v>
      </c>
      <c r="FG19" t="s">
        <v>177</v>
      </c>
      <c r="FH19">
        <v>3129</v>
      </c>
      <c r="FI19" t="s">
        <v>177</v>
      </c>
      <c r="FJ19">
        <v>2122</v>
      </c>
      <c r="FK19" t="s">
        <v>186</v>
      </c>
      <c r="FL19" t="s">
        <v>172</v>
      </c>
      <c r="FM19" t="s">
        <v>177</v>
      </c>
      <c r="FN19" t="s">
        <v>177</v>
      </c>
      <c r="FO19" t="s">
        <v>262</v>
      </c>
      <c r="FP19" t="s">
        <v>263</v>
      </c>
    </row>
    <row r="20" spans="1:172" x14ac:dyDescent="0.2">
      <c r="A20" s="1">
        <v>17</v>
      </c>
      <c r="B20" t="s">
        <v>264</v>
      </c>
      <c r="C20" s="4" t="s">
        <v>173</v>
      </c>
      <c r="D20">
        <v>2</v>
      </c>
      <c r="E20" s="4" t="s">
        <v>172</v>
      </c>
      <c r="F20" s="4" t="s">
        <v>173</v>
      </c>
      <c r="G20" s="4" t="s">
        <v>175</v>
      </c>
      <c r="H20" s="4" t="s">
        <v>175</v>
      </c>
      <c r="I20" s="4" t="s">
        <v>176</v>
      </c>
      <c r="J20" t="s">
        <v>172</v>
      </c>
      <c r="K20" t="s">
        <v>172</v>
      </c>
      <c r="L20" s="4" t="s">
        <v>173</v>
      </c>
      <c r="M20" t="s">
        <v>177</v>
      </c>
      <c r="N20">
        <v>60.87</v>
      </c>
      <c r="O20" t="s">
        <v>177</v>
      </c>
      <c r="P20">
        <v>25</v>
      </c>
      <c r="Q20" t="s">
        <v>173</v>
      </c>
      <c r="S20" t="s">
        <v>173</v>
      </c>
      <c r="T20" t="s">
        <v>173</v>
      </c>
      <c r="U20" s="4" t="s">
        <v>193</v>
      </c>
      <c r="V20" s="4" t="s">
        <v>194</v>
      </c>
      <c r="W20" t="s">
        <v>177</v>
      </c>
      <c r="X20" t="s">
        <v>177</v>
      </c>
      <c r="Y20">
        <v>7</v>
      </c>
      <c r="Z20" t="s">
        <v>177</v>
      </c>
      <c r="AA20" t="s">
        <v>177</v>
      </c>
      <c r="AB20">
        <v>7</v>
      </c>
      <c r="AC20" t="s">
        <v>177</v>
      </c>
      <c r="AD20" t="s">
        <v>177</v>
      </c>
      <c r="AE20">
        <v>100</v>
      </c>
      <c r="AF20" t="s">
        <v>177</v>
      </c>
      <c r="AG20" t="s">
        <v>177</v>
      </c>
      <c r="AH20">
        <v>7</v>
      </c>
      <c r="AI20" t="s">
        <v>177</v>
      </c>
      <c r="AJ20" t="s">
        <v>177</v>
      </c>
      <c r="AK20">
        <v>100</v>
      </c>
      <c r="AL20" s="4">
        <v>100</v>
      </c>
      <c r="AM20" s="4" t="s">
        <v>172</v>
      </c>
      <c r="AN20" s="4" t="s">
        <v>172</v>
      </c>
      <c r="AO20" s="4" t="s">
        <v>195</v>
      </c>
      <c r="AP20">
        <v>11</v>
      </c>
      <c r="AQ20" s="4" t="s">
        <v>196</v>
      </c>
      <c r="AR20" t="s">
        <v>172</v>
      </c>
      <c r="AS20" t="s">
        <v>172</v>
      </c>
      <c r="AT20" t="s">
        <v>172</v>
      </c>
      <c r="AU20" t="s">
        <v>172</v>
      </c>
      <c r="AV20" t="s">
        <v>265</v>
      </c>
      <c r="AW20">
        <v>83</v>
      </c>
      <c r="AX20" t="s">
        <v>177</v>
      </c>
      <c r="AY20">
        <v>483</v>
      </c>
      <c r="AZ20" t="s">
        <v>177</v>
      </c>
      <c r="BA20">
        <v>376</v>
      </c>
      <c r="BB20" t="s">
        <v>177</v>
      </c>
      <c r="BC20">
        <v>100</v>
      </c>
      <c r="BD20" t="s">
        <v>177</v>
      </c>
      <c r="BE20">
        <v>35.652000000000001</v>
      </c>
      <c r="BF20" t="s">
        <v>173</v>
      </c>
      <c r="BG20" t="s">
        <v>172</v>
      </c>
      <c r="BH20" t="s">
        <v>172</v>
      </c>
      <c r="BK20" t="s">
        <v>177</v>
      </c>
      <c r="BL20">
        <v>30</v>
      </c>
      <c r="BM20" s="4" t="s">
        <v>173</v>
      </c>
      <c r="BN20" s="4" t="s">
        <v>204</v>
      </c>
      <c r="BO20" t="s">
        <v>266</v>
      </c>
      <c r="BP20" t="s">
        <v>267</v>
      </c>
      <c r="BQ20">
        <v>696</v>
      </c>
      <c r="BR20">
        <v>0</v>
      </c>
      <c r="BS20">
        <v>0</v>
      </c>
      <c r="BT20">
        <v>13160</v>
      </c>
      <c r="BU20">
        <v>14403</v>
      </c>
      <c r="BV20">
        <v>11783</v>
      </c>
      <c r="BW20">
        <v>13995</v>
      </c>
      <c r="BX20">
        <v>14960</v>
      </c>
      <c r="BY20">
        <v>15009</v>
      </c>
      <c r="BZ20">
        <v>10719</v>
      </c>
      <c r="CA20" t="s">
        <v>173</v>
      </c>
      <c r="CB20">
        <v>0</v>
      </c>
      <c r="CC20">
        <v>0</v>
      </c>
      <c r="CD20">
        <v>12</v>
      </c>
      <c r="CE20">
        <v>0</v>
      </c>
      <c r="CF20">
        <v>0</v>
      </c>
      <c r="CG20">
        <v>12</v>
      </c>
      <c r="CH20">
        <v>0</v>
      </c>
      <c r="CI20">
        <v>0</v>
      </c>
      <c r="CJ20">
        <v>12</v>
      </c>
      <c r="CK20">
        <v>0</v>
      </c>
      <c r="CL20">
        <v>0</v>
      </c>
      <c r="CM20">
        <v>12</v>
      </c>
      <c r="CN20">
        <v>0</v>
      </c>
      <c r="CO20">
        <v>0</v>
      </c>
      <c r="CP20">
        <v>12</v>
      </c>
      <c r="CQ20">
        <v>0</v>
      </c>
      <c r="CR20">
        <v>0</v>
      </c>
      <c r="CS20">
        <v>12</v>
      </c>
      <c r="CT20">
        <v>0</v>
      </c>
      <c r="CU20">
        <v>0</v>
      </c>
      <c r="CV20">
        <v>12</v>
      </c>
      <c r="CW20">
        <v>0</v>
      </c>
      <c r="CX20">
        <v>0</v>
      </c>
      <c r="CY20">
        <v>12</v>
      </c>
      <c r="CZ20">
        <v>0</v>
      </c>
      <c r="DA20">
        <v>0</v>
      </c>
      <c r="DB20">
        <v>12</v>
      </c>
      <c r="DC20">
        <v>0</v>
      </c>
      <c r="DD20">
        <v>0</v>
      </c>
      <c r="DE20">
        <v>12</v>
      </c>
      <c r="DF20">
        <v>0</v>
      </c>
      <c r="DG20">
        <v>0</v>
      </c>
      <c r="DH20">
        <v>12</v>
      </c>
      <c r="DI20">
        <v>0</v>
      </c>
      <c r="DJ20">
        <v>0</v>
      </c>
      <c r="DK20">
        <v>12</v>
      </c>
      <c r="DL20">
        <v>15</v>
      </c>
      <c r="DM20" t="s">
        <v>172</v>
      </c>
      <c r="DO20" t="s">
        <v>177</v>
      </c>
      <c r="DP20" t="s">
        <v>173</v>
      </c>
      <c r="DQ20" t="s">
        <v>173</v>
      </c>
      <c r="DR20">
        <v>2</v>
      </c>
      <c r="DS20">
        <v>2</v>
      </c>
      <c r="DT20">
        <v>199</v>
      </c>
      <c r="DU20">
        <v>158</v>
      </c>
      <c r="DV20">
        <v>2198</v>
      </c>
      <c r="DW20">
        <v>0</v>
      </c>
      <c r="DX20">
        <v>7</v>
      </c>
      <c r="DY20">
        <v>0</v>
      </c>
      <c r="DZ20">
        <v>0</v>
      </c>
      <c r="EA20">
        <v>0</v>
      </c>
      <c r="EB20">
        <v>13</v>
      </c>
      <c r="EC20">
        <v>35</v>
      </c>
      <c r="ED20">
        <v>21</v>
      </c>
      <c r="EE20">
        <v>7</v>
      </c>
      <c r="EF20">
        <v>28</v>
      </c>
      <c r="EG20">
        <v>8</v>
      </c>
      <c r="EH20">
        <v>561</v>
      </c>
      <c r="EI20" t="s">
        <v>173</v>
      </c>
      <c r="EJ20">
        <v>98.09</v>
      </c>
      <c r="EK20" t="s">
        <v>177</v>
      </c>
      <c r="EL20">
        <v>12</v>
      </c>
      <c r="EM20" t="s">
        <v>177</v>
      </c>
      <c r="EN20">
        <v>0</v>
      </c>
      <c r="EO20">
        <v>104</v>
      </c>
      <c r="EP20">
        <v>483</v>
      </c>
      <c r="EQ20">
        <v>0</v>
      </c>
      <c r="ER20">
        <v>0</v>
      </c>
      <c r="ES20">
        <v>0</v>
      </c>
      <c r="ET20">
        <v>0</v>
      </c>
      <c r="EU20">
        <v>0</v>
      </c>
      <c r="EV20">
        <v>0</v>
      </c>
      <c r="EW20">
        <v>11</v>
      </c>
      <c r="EX20" t="s">
        <v>173</v>
      </c>
      <c r="EY20" t="s">
        <v>172</v>
      </c>
      <c r="FA20">
        <v>280</v>
      </c>
      <c r="FB20" t="s">
        <v>177</v>
      </c>
      <c r="FC20">
        <v>28</v>
      </c>
      <c r="FD20" s="4">
        <v>21</v>
      </c>
      <c r="FE20" t="s">
        <v>173</v>
      </c>
      <c r="FG20" t="s">
        <v>177</v>
      </c>
      <c r="FH20">
        <v>4677</v>
      </c>
      <c r="FI20" t="s">
        <v>177</v>
      </c>
      <c r="FJ20">
        <v>3748</v>
      </c>
      <c r="FK20" t="s">
        <v>186</v>
      </c>
      <c r="FL20" t="s">
        <v>172</v>
      </c>
      <c r="FM20" t="s">
        <v>177</v>
      </c>
      <c r="FN20" t="s">
        <v>177</v>
      </c>
      <c r="FO20" t="s">
        <v>268</v>
      </c>
      <c r="FP20" t="s">
        <v>269</v>
      </c>
    </row>
    <row r="21" spans="1:172" x14ac:dyDescent="0.2">
      <c r="A21" s="1">
        <v>18</v>
      </c>
      <c r="B21" t="s">
        <v>270</v>
      </c>
      <c r="C21" s="4" t="s">
        <v>172</v>
      </c>
      <c r="E21" s="4" t="s">
        <v>172</v>
      </c>
      <c r="F21" s="4" t="s">
        <v>173</v>
      </c>
      <c r="G21" s="4" t="s">
        <v>175</v>
      </c>
      <c r="H21" s="4" t="s">
        <v>191</v>
      </c>
      <c r="I21" s="4" t="s">
        <v>192</v>
      </c>
      <c r="J21" t="s">
        <v>172</v>
      </c>
      <c r="K21" t="s">
        <v>172</v>
      </c>
      <c r="L21" s="4" t="s">
        <v>172</v>
      </c>
      <c r="M21" t="s">
        <v>177</v>
      </c>
      <c r="N21">
        <v>86.13</v>
      </c>
      <c r="O21" t="s">
        <v>177</v>
      </c>
      <c r="P21">
        <v>65.87</v>
      </c>
      <c r="Q21" t="s">
        <v>177</v>
      </c>
      <c r="R21">
        <v>98</v>
      </c>
      <c r="S21" t="s">
        <v>173</v>
      </c>
      <c r="T21" t="s">
        <v>173</v>
      </c>
      <c r="U21" s="4" t="s">
        <v>193</v>
      </c>
      <c r="V21" s="4" t="s">
        <v>194</v>
      </c>
      <c r="W21" t="s">
        <v>177</v>
      </c>
      <c r="X21" t="s">
        <v>177</v>
      </c>
      <c r="Y21">
        <v>29</v>
      </c>
      <c r="Z21" t="s">
        <v>177</v>
      </c>
      <c r="AA21" t="s">
        <v>177</v>
      </c>
      <c r="AB21">
        <v>27</v>
      </c>
      <c r="AC21" t="s">
        <v>177</v>
      </c>
      <c r="AD21" t="s">
        <v>177</v>
      </c>
      <c r="AE21">
        <v>20</v>
      </c>
      <c r="AF21" t="s">
        <v>177</v>
      </c>
      <c r="AG21" t="s">
        <v>177</v>
      </c>
      <c r="AH21">
        <v>25</v>
      </c>
      <c r="AI21" t="s">
        <v>177</v>
      </c>
      <c r="AJ21" t="s">
        <v>177</v>
      </c>
      <c r="AK21">
        <v>68.900000000000006</v>
      </c>
      <c r="AL21" s="4">
        <v>100</v>
      </c>
      <c r="AM21" s="4" t="s">
        <v>173</v>
      </c>
      <c r="AN21" s="4" t="s">
        <v>172</v>
      </c>
      <c r="AO21" s="4" t="s">
        <v>195</v>
      </c>
      <c r="AP21">
        <v>18</v>
      </c>
      <c r="AQ21" s="4" t="s">
        <v>196</v>
      </c>
      <c r="AR21" t="s">
        <v>173</v>
      </c>
      <c r="AS21" t="s">
        <v>172</v>
      </c>
      <c r="AT21" t="s">
        <v>172</v>
      </c>
      <c r="AU21" t="s">
        <v>173</v>
      </c>
      <c r="AW21">
        <v>142</v>
      </c>
      <c r="AX21" t="s">
        <v>177</v>
      </c>
      <c r="AY21">
        <v>1196</v>
      </c>
      <c r="AZ21" t="s">
        <v>177</v>
      </c>
      <c r="BA21">
        <v>792</v>
      </c>
      <c r="BB21" t="s">
        <v>177</v>
      </c>
      <c r="BC21">
        <v>88.63</v>
      </c>
      <c r="BD21" t="s">
        <v>177</v>
      </c>
      <c r="BE21">
        <v>10560</v>
      </c>
      <c r="BF21" t="s">
        <v>173</v>
      </c>
      <c r="BG21" t="s">
        <v>172</v>
      </c>
      <c r="BH21" t="s">
        <v>172</v>
      </c>
      <c r="BK21" t="s">
        <v>177</v>
      </c>
      <c r="BL21">
        <v>3</v>
      </c>
      <c r="BM21" s="4" t="s">
        <v>173</v>
      </c>
      <c r="BN21" s="4" t="s">
        <v>184</v>
      </c>
      <c r="BO21" t="s">
        <v>185</v>
      </c>
      <c r="BQ21">
        <v>0</v>
      </c>
      <c r="BR21">
        <v>749</v>
      </c>
      <c r="BS21">
        <v>0</v>
      </c>
      <c r="BT21">
        <v>48.125</v>
      </c>
      <c r="BU21">
        <v>51.472000000000001</v>
      </c>
      <c r="BV21">
        <v>41.46</v>
      </c>
      <c r="BW21">
        <v>33.384</v>
      </c>
      <c r="BX21">
        <v>34.335999999999999</v>
      </c>
      <c r="BY21">
        <v>43.143999999999998</v>
      </c>
      <c r="BZ21">
        <v>49.985999999999997</v>
      </c>
      <c r="CA21" t="s">
        <v>173</v>
      </c>
      <c r="CB21">
        <v>0</v>
      </c>
      <c r="CC21">
        <v>0</v>
      </c>
      <c r="CD21">
        <v>18</v>
      </c>
      <c r="CE21">
        <v>0</v>
      </c>
      <c r="CF21">
        <v>0</v>
      </c>
      <c r="CG21">
        <v>18</v>
      </c>
      <c r="CH21">
        <v>0</v>
      </c>
      <c r="CI21">
        <v>0</v>
      </c>
      <c r="CJ21">
        <v>18</v>
      </c>
      <c r="CK21">
        <v>0</v>
      </c>
      <c r="CL21">
        <v>0</v>
      </c>
      <c r="CM21">
        <v>18</v>
      </c>
      <c r="CN21">
        <v>0</v>
      </c>
      <c r="CO21">
        <v>0</v>
      </c>
      <c r="CP21">
        <v>18</v>
      </c>
      <c r="CQ21">
        <v>0</v>
      </c>
      <c r="CR21">
        <v>0</v>
      </c>
      <c r="CS21">
        <v>18</v>
      </c>
      <c r="CT21">
        <v>0</v>
      </c>
      <c r="CU21">
        <v>0</v>
      </c>
      <c r="CV21">
        <v>18</v>
      </c>
      <c r="CW21">
        <v>0</v>
      </c>
      <c r="CX21">
        <v>0</v>
      </c>
      <c r="CY21">
        <v>18</v>
      </c>
      <c r="CZ21">
        <v>0</v>
      </c>
      <c r="DA21">
        <v>0</v>
      </c>
      <c r="DB21">
        <v>18</v>
      </c>
      <c r="DC21">
        <v>0</v>
      </c>
      <c r="DD21">
        <v>0</v>
      </c>
      <c r="DE21">
        <v>18</v>
      </c>
      <c r="DF21">
        <v>0</v>
      </c>
      <c r="DG21">
        <v>0</v>
      </c>
      <c r="DH21">
        <v>18</v>
      </c>
      <c r="DI21">
        <v>0</v>
      </c>
      <c r="DJ21">
        <v>0</v>
      </c>
      <c r="DK21">
        <v>18</v>
      </c>
      <c r="DL21">
        <v>3</v>
      </c>
      <c r="DM21" t="s">
        <v>172</v>
      </c>
      <c r="DO21" t="s">
        <v>177</v>
      </c>
      <c r="DP21" t="s">
        <v>173</v>
      </c>
      <c r="DQ21" t="s">
        <v>173</v>
      </c>
      <c r="DR21">
        <v>3</v>
      </c>
      <c r="DS21">
        <v>1</v>
      </c>
      <c r="DT21">
        <v>388</v>
      </c>
      <c r="DU21">
        <v>223</v>
      </c>
      <c r="DV21">
        <v>6</v>
      </c>
      <c r="DW21">
        <v>8</v>
      </c>
      <c r="DX21">
        <v>136</v>
      </c>
      <c r="DY21">
        <v>13</v>
      </c>
      <c r="DZ21">
        <v>13</v>
      </c>
      <c r="EA21">
        <v>1</v>
      </c>
      <c r="EB21">
        <v>7</v>
      </c>
      <c r="EC21">
        <v>12</v>
      </c>
      <c r="ED21">
        <v>0</v>
      </c>
      <c r="EE21">
        <v>0</v>
      </c>
      <c r="EF21">
        <v>9</v>
      </c>
      <c r="EG21">
        <v>1</v>
      </c>
      <c r="EH21">
        <v>223</v>
      </c>
      <c r="EI21" t="s">
        <v>173</v>
      </c>
      <c r="EJ21">
        <v>97.81</v>
      </c>
      <c r="EK21" t="s">
        <v>177</v>
      </c>
      <c r="EL21">
        <v>40</v>
      </c>
      <c r="EM21" t="s">
        <v>177</v>
      </c>
      <c r="EN21">
        <v>1</v>
      </c>
      <c r="EO21">
        <v>2182</v>
      </c>
      <c r="EP21">
        <v>277</v>
      </c>
      <c r="EQ21">
        <v>0</v>
      </c>
      <c r="ER21">
        <v>1</v>
      </c>
      <c r="ES21">
        <v>0</v>
      </c>
      <c r="ET21">
        <v>0</v>
      </c>
      <c r="EU21">
        <v>0</v>
      </c>
      <c r="EV21">
        <v>0</v>
      </c>
      <c r="EW21">
        <v>0</v>
      </c>
      <c r="EX21" t="s">
        <v>173</v>
      </c>
      <c r="EY21" t="s">
        <v>172</v>
      </c>
      <c r="FA21">
        <v>400</v>
      </c>
      <c r="FB21" t="s">
        <v>177</v>
      </c>
      <c r="FC21">
        <v>40</v>
      </c>
      <c r="FD21" s="4">
        <v>27.9</v>
      </c>
      <c r="FE21" t="s">
        <v>173</v>
      </c>
      <c r="FG21" t="s">
        <v>177</v>
      </c>
      <c r="FH21">
        <v>5116</v>
      </c>
      <c r="FI21" t="s">
        <v>177</v>
      </c>
      <c r="FJ21">
        <v>4443</v>
      </c>
      <c r="FK21" t="s">
        <v>186</v>
      </c>
      <c r="FL21" t="s">
        <v>172</v>
      </c>
      <c r="FM21" t="s">
        <v>177</v>
      </c>
      <c r="FN21" t="s">
        <v>177</v>
      </c>
      <c r="FO21" t="s">
        <v>271</v>
      </c>
      <c r="FP21" t="s">
        <v>272</v>
      </c>
    </row>
    <row r="22" spans="1:172" x14ac:dyDescent="0.2">
      <c r="A22" s="1">
        <v>19</v>
      </c>
      <c r="B22" t="s">
        <v>273</v>
      </c>
      <c r="C22" s="4" t="s">
        <v>173</v>
      </c>
      <c r="D22">
        <v>2</v>
      </c>
      <c r="E22" s="4" t="s">
        <v>172</v>
      </c>
      <c r="F22" s="4" t="s">
        <v>173</v>
      </c>
      <c r="G22" s="4" t="s">
        <v>190</v>
      </c>
      <c r="H22" s="4" t="s">
        <v>201</v>
      </c>
      <c r="I22" s="4" t="s">
        <v>176</v>
      </c>
      <c r="J22" t="s">
        <v>172</v>
      </c>
      <c r="K22" t="s">
        <v>173</v>
      </c>
      <c r="L22" s="4" t="s">
        <v>173</v>
      </c>
      <c r="M22" t="s">
        <v>177</v>
      </c>
      <c r="N22">
        <v>100</v>
      </c>
      <c r="O22" t="s">
        <v>177</v>
      </c>
      <c r="P22">
        <v>95</v>
      </c>
      <c r="Q22" t="s">
        <v>177</v>
      </c>
      <c r="R22">
        <v>95</v>
      </c>
      <c r="S22" t="s">
        <v>173</v>
      </c>
      <c r="T22" t="s">
        <v>173</v>
      </c>
      <c r="U22" s="4" t="s">
        <v>193</v>
      </c>
      <c r="V22" s="4" t="s">
        <v>194</v>
      </c>
      <c r="W22" t="s">
        <v>177</v>
      </c>
      <c r="X22" t="s">
        <v>177</v>
      </c>
      <c r="Y22">
        <v>2</v>
      </c>
      <c r="Z22" t="s">
        <v>177</v>
      </c>
      <c r="AA22" t="s">
        <v>177</v>
      </c>
      <c r="AB22">
        <v>2</v>
      </c>
      <c r="AC22" t="s">
        <v>177</v>
      </c>
      <c r="AD22" t="s">
        <v>177</v>
      </c>
      <c r="AE22">
        <v>100</v>
      </c>
      <c r="AF22" t="s">
        <v>177</v>
      </c>
      <c r="AG22" t="s">
        <v>177</v>
      </c>
      <c r="AH22">
        <v>2</v>
      </c>
      <c r="AI22" t="s">
        <v>177</v>
      </c>
      <c r="AJ22" t="s">
        <v>177</v>
      </c>
      <c r="AK22">
        <v>2</v>
      </c>
      <c r="AL22" s="4">
        <v>100</v>
      </c>
      <c r="AM22" s="4" t="s">
        <v>173</v>
      </c>
      <c r="AN22" s="4" t="s">
        <v>173</v>
      </c>
      <c r="AO22" s="4" t="s">
        <v>195</v>
      </c>
      <c r="AP22">
        <v>2</v>
      </c>
      <c r="AQ22" s="4" t="s">
        <v>196</v>
      </c>
      <c r="AR22" t="s">
        <v>173</v>
      </c>
      <c r="AS22" t="s">
        <v>173</v>
      </c>
      <c r="AT22" t="s">
        <v>172</v>
      </c>
      <c r="AU22" t="s">
        <v>172</v>
      </c>
      <c r="AW22">
        <v>11</v>
      </c>
      <c r="AX22" t="s">
        <v>177</v>
      </c>
      <c r="AY22">
        <v>54</v>
      </c>
      <c r="AZ22" t="s">
        <v>177</v>
      </c>
      <c r="BA22">
        <v>51</v>
      </c>
      <c r="BB22" t="s">
        <v>177</v>
      </c>
      <c r="BC22">
        <v>100</v>
      </c>
      <c r="BD22" t="s">
        <v>177</v>
      </c>
      <c r="BE22">
        <v>5.0599999999999996</v>
      </c>
      <c r="BF22" t="s">
        <v>172</v>
      </c>
      <c r="BG22" t="s">
        <v>172</v>
      </c>
      <c r="BH22" t="s">
        <v>173</v>
      </c>
      <c r="BI22" t="s">
        <v>274</v>
      </c>
      <c r="BJ22" t="s">
        <v>275</v>
      </c>
      <c r="BK22" t="s">
        <v>177</v>
      </c>
      <c r="BL22">
        <v>30</v>
      </c>
      <c r="BM22" s="4" t="s">
        <v>173</v>
      </c>
      <c r="BN22" s="4" t="s">
        <v>184</v>
      </c>
      <c r="BO22" t="s">
        <v>185</v>
      </c>
      <c r="BQ22">
        <v>0</v>
      </c>
      <c r="BR22">
        <v>23</v>
      </c>
      <c r="BS22">
        <v>0</v>
      </c>
      <c r="BT22">
        <v>1519</v>
      </c>
      <c r="BU22">
        <v>1505</v>
      </c>
      <c r="BV22">
        <v>1502</v>
      </c>
      <c r="BW22">
        <v>1510</v>
      </c>
      <c r="BX22">
        <v>1501</v>
      </c>
      <c r="BY22">
        <v>1388</v>
      </c>
      <c r="BZ22">
        <v>1078</v>
      </c>
      <c r="CA22" t="s">
        <v>173</v>
      </c>
      <c r="CB22">
        <v>0</v>
      </c>
      <c r="CC22">
        <v>0</v>
      </c>
      <c r="CD22">
        <v>40</v>
      </c>
      <c r="CE22">
        <v>0</v>
      </c>
      <c r="CF22">
        <v>0</v>
      </c>
      <c r="CG22">
        <v>40</v>
      </c>
      <c r="CH22">
        <v>0</v>
      </c>
      <c r="CI22">
        <v>0</v>
      </c>
      <c r="CJ22">
        <v>40</v>
      </c>
      <c r="CK22">
        <v>0</v>
      </c>
      <c r="CL22">
        <v>0</v>
      </c>
      <c r="CM22">
        <v>40</v>
      </c>
      <c r="CN22">
        <v>0</v>
      </c>
      <c r="CO22">
        <v>0</v>
      </c>
      <c r="CP22">
        <v>40</v>
      </c>
      <c r="CQ22">
        <v>0</v>
      </c>
      <c r="CR22">
        <v>0</v>
      </c>
      <c r="CS22">
        <v>40</v>
      </c>
      <c r="CT22">
        <v>0</v>
      </c>
      <c r="CU22">
        <v>0</v>
      </c>
      <c r="CV22">
        <v>40</v>
      </c>
      <c r="CW22">
        <v>0</v>
      </c>
      <c r="CX22">
        <v>0</v>
      </c>
      <c r="CY22">
        <v>40</v>
      </c>
      <c r="CZ22">
        <v>0</v>
      </c>
      <c r="DA22">
        <v>0</v>
      </c>
      <c r="DB22">
        <v>40</v>
      </c>
      <c r="DC22">
        <v>0</v>
      </c>
      <c r="DD22">
        <v>0</v>
      </c>
      <c r="DE22">
        <v>40</v>
      </c>
      <c r="DF22">
        <v>0</v>
      </c>
      <c r="DG22">
        <v>0</v>
      </c>
      <c r="DH22">
        <v>40</v>
      </c>
      <c r="DI22">
        <v>0</v>
      </c>
      <c r="DJ22">
        <v>0</v>
      </c>
      <c r="DK22">
        <v>40</v>
      </c>
      <c r="DL22">
        <v>30</v>
      </c>
      <c r="DM22" t="s">
        <v>172</v>
      </c>
      <c r="DO22" t="s">
        <v>177</v>
      </c>
      <c r="DP22" t="s">
        <v>173</v>
      </c>
      <c r="DQ22" t="s">
        <v>173</v>
      </c>
      <c r="DR22">
        <v>3</v>
      </c>
      <c r="DS22">
        <v>3</v>
      </c>
      <c r="DT22">
        <v>21</v>
      </c>
      <c r="DU22">
        <v>13</v>
      </c>
      <c r="DV22">
        <v>0</v>
      </c>
      <c r="DW22">
        <v>0</v>
      </c>
      <c r="DX22">
        <v>0</v>
      </c>
      <c r="DY22">
        <v>5</v>
      </c>
      <c r="DZ22">
        <v>1</v>
      </c>
      <c r="EA22">
        <v>0</v>
      </c>
      <c r="EB22">
        <v>4</v>
      </c>
      <c r="EC22">
        <v>4</v>
      </c>
      <c r="ED22">
        <v>0</v>
      </c>
      <c r="EE22">
        <v>0</v>
      </c>
      <c r="EF22">
        <v>0</v>
      </c>
      <c r="EG22">
        <v>0</v>
      </c>
      <c r="EH22">
        <v>0</v>
      </c>
      <c r="EI22" t="s">
        <v>173</v>
      </c>
      <c r="EJ22">
        <v>90</v>
      </c>
      <c r="EK22" t="s">
        <v>177</v>
      </c>
      <c r="EL22">
        <v>1</v>
      </c>
      <c r="EM22" t="s">
        <v>177</v>
      </c>
      <c r="EN22">
        <v>0</v>
      </c>
      <c r="EO22">
        <v>124</v>
      </c>
      <c r="EP22">
        <v>0</v>
      </c>
      <c r="EQ22">
        <v>0</v>
      </c>
      <c r="ER22">
        <v>0</v>
      </c>
      <c r="ES22">
        <v>0</v>
      </c>
      <c r="ET22">
        <v>0</v>
      </c>
      <c r="EU22">
        <v>0</v>
      </c>
      <c r="EV22">
        <v>0</v>
      </c>
      <c r="EW22">
        <v>2</v>
      </c>
      <c r="EX22" t="s">
        <v>173</v>
      </c>
      <c r="EY22" t="s">
        <v>173</v>
      </c>
      <c r="EZ22">
        <v>15</v>
      </c>
      <c r="FA22">
        <v>2</v>
      </c>
      <c r="FB22" t="s">
        <v>177</v>
      </c>
      <c r="FC22">
        <v>3</v>
      </c>
      <c r="FD22" s="4">
        <v>20.86</v>
      </c>
      <c r="FE22" t="s">
        <v>173</v>
      </c>
      <c r="FG22" t="s">
        <v>177</v>
      </c>
      <c r="FH22">
        <v>1156</v>
      </c>
      <c r="FI22" t="s">
        <v>177</v>
      </c>
      <c r="FJ22">
        <v>1158</v>
      </c>
      <c r="FK22" t="s">
        <v>186</v>
      </c>
      <c r="FL22" t="s">
        <v>172</v>
      </c>
      <c r="FM22" t="s">
        <v>177</v>
      </c>
      <c r="FN22" t="s">
        <v>177</v>
      </c>
      <c r="FO22" t="s">
        <v>276</v>
      </c>
      <c r="FP22" t="s">
        <v>277</v>
      </c>
    </row>
    <row r="23" spans="1:172" x14ac:dyDescent="0.2">
      <c r="A23" s="1">
        <v>20</v>
      </c>
      <c r="B23" t="s">
        <v>278</v>
      </c>
      <c r="C23" s="4" t="s">
        <v>173</v>
      </c>
      <c r="D23">
        <v>60</v>
      </c>
      <c r="E23" s="4" t="s">
        <v>172</v>
      </c>
      <c r="F23" s="4" t="s">
        <v>173</v>
      </c>
      <c r="G23" s="4" t="s">
        <v>175</v>
      </c>
      <c r="H23" s="4" t="s">
        <v>175</v>
      </c>
      <c r="I23" s="4" t="s">
        <v>176</v>
      </c>
      <c r="J23" t="s">
        <v>172</v>
      </c>
      <c r="K23" t="s">
        <v>173</v>
      </c>
      <c r="L23" s="4" t="s">
        <v>173</v>
      </c>
      <c r="M23" t="s">
        <v>177</v>
      </c>
      <c r="N23">
        <v>100</v>
      </c>
      <c r="O23" t="s">
        <v>177</v>
      </c>
      <c r="P23">
        <v>82</v>
      </c>
      <c r="Q23" t="s">
        <v>173</v>
      </c>
      <c r="S23" t="s">
        <v>173</v>
      </c>
      <c r="T23" t="s">
        <v>173</v>
      </c>
      <c r="U23" s="4" t="s">
        <v>193</v>
      </c>
      <c r="V23" s="4" t="s">
        <v>194</v>
      </c>
      <c r="W23" t="s">
        <v>177</v>
      </c>
      <c r="X23" t="s">
        <v>177</v>
      </c>
      <c r="Y23">
        <v>67</v>
      </c>
      <c r="Z23" t="s">
        <v>177</v>
      </c>
      <c r="AA23" t="s">
        <v>177</v>
      </c>
      <c r="AB23">
        <v>62</v>
      </c>
      <c r="AC23" t="s">
        <v>177</v>
      </c>
      <c r="AD23" t="s">
        <v>177</v>
      </c>
      <c r="AE23">
        <v>36</v>
      </c>
      <c r="AF23" t="s">
        <v>177</v>
      </c>
      <c r="AG23" t="s">
        <v>177</v>
      </c>
      <c r="AH23">
        <v>23</v>
      </c>
      <c r="AI23" t="s">
        <v>177</v>
      </c>
      <c r="AJ23" t="s">
        <v>177</v>
      </c>
      <c r="AK23">
        <v>52</v>
      </c>
      <c r="AL23" s="4">
        <v>100</v>
      </c>
      <c r="AM23" s="4" t="s">
        <v>172</v>
      </c>
      <c r="AN23" s="4" t="s">
        <v>173</v>
      </c>
      <c r="AO23" s="4" t="s">
        <v>195</v>
      </c>
      <c r="AP23">
        <v>35</v>
      </c>
      <c r="AQ23" s="4" t="s">
        <v>196</v>
      </c>
      <c r="AR23" t="s">
        <v>173</v>
      </c>
      <c r="AS23" t="s">
        <v>172</v>
      </c>
      <c r="AT23" t="s">
        <v>173</v>
      </c>
      <c r="AU23" t="s">
        <v>172</v>
      </c>
      <c r="AW23">
        <v>199</v>
      </c>
      <c r="AX23" t="s">
        <v>177</v>
      </c>
      <c r="AY23">
        <v>2035</v>
      </c>
      <c r="AZ23" t="s">
        <v>177</v>
      </c>
      <c r="BA23">
        <v>1334</v>
      </c>
      <c r="BB23" t="s">
        <v>177</v>
      </c>
      <c r="BC23">
        <v>100</v>
      </c>
      <c r="BD23" t="s">
        <v>177</v>
      </c>
      <c r="BE23">
        <v>48786</v>
      </c>
      <c r="BF23" t="s">
        <v>173</v>
      </c>
      <c r="BG23" t="s">
        <v>172</v>
      </c>
      <c r="BH23" t="s">
        <v>172</v>
      </c>
      <c r="BK23" t="s">
        <v>177</v>
      </c>
      <c r="BL23">
        <v>15</v>
      </c>
      <c r="BM23" s="4" t="s">
        <v>173</v>
      </c>
      <c r="BN23" s="4" t="s">
        <v>184</v>
      </c>
      <c r="BO23" t="s">
        <v>185</v>
      </c>
      <c r="BQ23">
        <v>0</v>
      </c>
      <c r="BR23">
        <v>58</v>
      </c>
      <c r="BS23">
        <v>0</v>
      </c>
      <c r="BT23">
        <v>40874</v>
      </c>
      <c r="BU23">
        <v>34278</v>
      </c>
      <c r="BV23">
        <v>20563</v>
      </c>
      <c r="BW23">
        <v>26688</v>
      </c>
      <c r="BX23">
        <v>27606</v>
      </c>
      <c r="BY23">
        <v>25504</v>
      </c>
      <c r="BZ23">
        <v>48069</v>
      </c>
      <c r="CA23" t="s">
        <v>173</v>
      </c>
      <c r="CB23">
        <v>0</v>
      </c>
      <c r="CC23">
        <v>0</v>
      </c>
      <c r="CD23">
        <v>29</v>
      </c>
      <c r="CE23">
        <v>0</v>
      </c>
      <c r="CF23">
        <v>0</v>
      </c>
      <c r="CG23">
        <v>29</v>
      </c>
      <c r="CH23">
        <v>0</v>
      </c>
      <c r="CI23">
        <v>0</v>
      </c>
      <c r="CJ23">
        <v>29</v>
      </c>
      <c r="CK23">
        <v>0</v>
      </c>
      <c r="CL23">
        <v>0</v>
      </c>
      <c r="CM23">
        <v>29</v>
      </c>
      <c r="CN23">
        <v>0</v>
      </c>
      <c r="CO23">
        <v>0</v>
      </c>
      <c r="CP23">
        <v>29</v>
      </c>
      <c r="CQ23">
        <v>0</v>
      </c>
      <c r="CR23">
        <v>0</v>
      </c>
      <c r="CS23">
        <v>29</v>
      </c>
      <c r="CT23">
        <v>0</v>
      </c>
      <c r="CU23">
        <v>0</v>
      </c>
      <c r="CV23">
        <v>29</v>
      </c>
      <c r="CW23">
        <v>0</v>
      </c>
      <c r="CX23">
        <v>0</v>
      </c>
      <c r="CY23">
        <v>29</v>
      </c>
      <c r="CZ23">
        <v>0</v>
      </c>
      <c r="DA23">
        <v>0</v>
      </c>
      <c r="DB23">
        <v>29</v>
      </c>
      <c r="DC23">
        <v>0</v>
      </c>
      <c r="DD23">
        <v>0</v>
      </c>
      <c r="DE23">
        <v>29</v>
      </c>
      <c r="DF23">
        <v>0</v>
      </c>
      <c r="DG23">
        <v>0</v>
      </c>
      <c r="DH23">
        <v>29</v>
      </c>
      <c r="DI23">
        <v>0</v>
      </c>
      <c r="DJ23">
        <v>0</v>
      </c>
      <c r="DK23">
        <v>29</v>
      </c>
      <c r="DL23">
        <v>57</v>
      </c>
      <c r="DM23" t="s">
        <v>173</v>
      </c>
      <c r="DN23">
        <v>25</v>
      </c>
      <c r="DO23" t="s">
        <v>173</v>
      </c>
      <c r="DP23" t="s">
        <v>173</v>
      </c>
      <c r="DQ23" t="s">
        <v>172</v>
      </c>
      <c r="DT23">
        <v>3366</v>
      </c>
      <c r="DU23">
        <v>1618</v>
      </c>
      <c r="DV23">
        <v>2559</v>
      </c>
      <c r="DW23">
        <v>9</v>
      </c>
      <c r="DX23">
        <v>16</v>
      </c>
      <c r="DY23">
        <v>37</v>
      </c>
      <c r="DZ23">
        <v>5</v>
      </c>
      <c r="EA23">
        <v>2</v>
      </c>
      <c r="EB23">
        <v>187</v>
      </c>
      <c r="EC23">
        <v>101</v>
      </c>
      <c r="ED23">
        <v>298</v>
      </c>
      <c r="EE23">
        <v>0</v>
      </c>
      <c r="EF23">
        <v>141</v>
      </c>
      <c r="EG23">
        <v>1</v>
      </c>
      <c r="EH23">
        <v>292</v>
      </c>
      <c r="EI23" t="s">
        <v>173</v>
      </c>
      <c r="EJ23">
        <v>90.4</v>
      </c>
      <c r="EK23" t="s">
        <v>177</v>
      </c>
      <c r="EL23">
        <v>36</v>
      </c>
      <c r="EM23" t="s">
        <v>177</v>
      </c>
      <c r="EN23">
        <v>0</v>
      </c>
      <c r="EO23">
        <v>863</v>
      </c>
      <c r="EP23">
        <v>3583</v>
      </c>
      <c r="EQ23">
        <v>0</v>
      </c>
      <c r="ER23">
        <v>1</v>
      </c>
      <c r="ES23">
        <v>0</v>
      </c>
      <c r="ET23">
        <v>0</v>
      </c>
      <c r="EU23">
        <v>0</v>
      </c>
      <c r="EV23">
        <v>0</v>
      </c>
      <c r="EW23">
        <v>35</v>
      </c>
      <c r="EX23" t="s">
        <v>173</v>
      </c>
      <c r="EY23" t="s">
        <v>172</v>
      </c>
      <c r="FA23">
        <v>1080</v>
      </c>
      <c r="FB23" t="s">
        <v>177</v>
      </c>
      <c r="FC23">
        <v>57</v>
      </c>
      <c r="FD23" s="4">
        <v>15.22</v>
      </c>
      <c r="FE23" t="s">
        <v>173</v>
      </c>
      <c r="FG23" t="s">
        <v>177</v>
      </c>
      <c r="FH23">
        <v>16405</v>
      </c>
      <c r="FI23" t="s">
        <v>177</v>
      </c>
      <c r="FJ23">
        <v>16000</v>
      </c>
      <c r="FK23" t="s">
        <v>186</v>
      </c>
      <c r="FL23" t="s">
        <v>172</v>
      </c>
      <c r="FM23" t="s">
        <v>177</v>
      </c>
      <c r="FN23" t="s">
        <v>177</v>
      </c>
      <c r="FO23" t="s">
        <v>279</v>
      </c>
      <c r="FP23" t="s">
        <v>280</v>
      </c>
    </row>
    <row r="24" spans="1:172" x14ac:dyDescent="0.2">
      <c r="A24" s="1">
        <v>21</v>
      </c>
      <c r="B24" t="s">
        <v>281</v>
      </c>
      <c r="C24" s="4" t="s">
        <v>173</v>
      </c>
      <c r="D24">
        <v>15</v>
      </c>
      <c r="E24" s="4" t="s">
        <v>172</v>
      </c>
      <c r="F24" s="4" t="s">
        <v>173</v>
      </c>
      <c r="G24" s="4" t="s">
        <v>201</v>
      </c>
      <c r="H24" s="4" t="s">
        <v>201</v>
      </c>
      <c r="I24" s="4" t="s">
        <v>176</v>
      </c>
      <c r="J24" t="s">
        <v>172</v>
      </c>
      <c r="K24" t="s">
        <v>172</v>
      </c>
      <c r="L24" s="4" t="s">
        <v>173</v>
      </c>
      <c r="M24" t="s">
        <v>177</v>
      </c>
      <c r="N24">
        <v>98</v>
      </c>
      <c r="O24" t="s">
        <v>177</v>
      </c>
      <c r="P24">
        <v>100</v>
      </c>
      <c r="Q24" t="s">
        <v>177</v>
      </c>
      <c r="R24">
        <v>100</v>
      </c>
      <c r="S24" t="s">
        <v>173</v>
      </c>
      <c r="T24" t="s">
        <v>173</v>
      </c>
      <c r="U24" s="4" t="s">
        <v>193</v>
      </c>
      <c r="V24" s="4" t="s">
        <v>194</v>
      </c>
      <c r="W24" t="s">
        <v>177</v>
      </c>
      <c r="X24" t="s">
        <v>177</v>
      </c>
      <c r="Y24">
        <v>5</v>
      </c>
      <c r="Z24" t="s">
        <v>177</v>
      </c>
      <c r="AA24" t="s">
        <v>177</v>
      </c>
      <c r="AB24">
        <v>5</v>
      </c>
      <c r="AC24" t="s">
        <v>177</v>
      </c>
      <c r="AD24" t="s">
        <v>177</v>
      </c>
      <c r="AE24">
        <v>60</v>
      </c>
      <c r="AF24" t="s">
        <v>177</v>
      </c>
      <c r="AG24" t="s">
        <v>177</v>
      </c>
      <c r="AH24">
        <v>4</v>
      </c>
      <c r="AI24" t="s">
        <v>177</v>
      </c>
      <c r="AJ24" t="s">
        <v>177</v>
      </c>
      <c r="AK24">
        <v>50</v>
      </c>
      <c r="AL24" s="4">
        <v>75</v>
      </c>
      <c r="AM24" s="4" t="s">
        <v>172</v>
      </c>
      <c r="AN24" s="4" t="s">
        <v>173</v>
      </c>
      <c r="AO24" s="4" t="s">
        <v>195</v>
      </c>
      <c r="AP24">
        <v>12</v>
      </c>
      <c r="AQ24" s="4" t="s">
        <v>196</v>
      </c>
      <c r="AR24" t="s">
        <v>172</v>
      </c>
      <c r="AS24" t="s">
        <v>172</v>
      </c>
      <c r="AT24" t="s">
        <v>173</v>
      </c>
      <c r="AU24" t="s">
        <v>172</v>
      </c>
      <c r="AW24">
        <v>68</v>
      </c>
      <c r="AX24" t="s">
        <v>177</v>
      </c>
      <c r="AY24">
        <v>386</v>
      </c>
      <c r="AZ24" t="s">
        <v>177</v>
      </c>
      <c r="BA24">
        <v>316</v>
      </c>
      <c r="BB24" t="s">
        <v>177</v>
      </c>
      <c r="BC24">
        <v>96</v>
      </c>
      <c r="BD24" t="s">
        <v>177</v>
      </c>
      <c r="BE24">
        <v>38949</v>
      </c>
      <c r="BF24" t="s">
        <v>173</v>
      </c>
      <c r="BG24" t="s">
        <v>172</v>
      </c>
      <c r="BH24" t="s">
        <v>173</v>
      </c>
      <c r="BI24" t="s">
        <v>282</v>
      </c>
      <c r="BJ24" t="s">
        <v>283</v>
      </c>
      <c r="BK24" t="s">
        <v>177</v>
      </c>
      <c r="BL24">
        <v>15</v>
      </c>
      <c r="BM24" s="4" t="s">
        <v>173</v>
      </c>
      <c r="BN24" s="4" t="s">
        <v>184</v>
      </c>
      <c r="BO24" t="s">
        <v>197</v>
      </c>
      <c r="BQ24">
        <v>78</v>
      </c>
      <c r="BR24">
        <v>52</v>
      </c>
      <c r="BS24">
        <v>0</v>
      </c>
      <c r="BT24">
        <v>10859</v>
      </c>
      <c r="BU24">
        <v>10461</v>
      </c>
      <c r="BV24">
        <v>11099</v>
      </c>
      <c r="BW24">
        <v>10668</v>
      </c>
      <c r="BX24">
        <v>9979</v>
      </c>
      <c r="BY24">
        <v>5055</v>
      </c>
      <c r="BZ24">
        <v>11998</v>
      </c>
      <c r="CA24" t="s">
        <v>173</v>
      </c>
      <c r="CB24">
        <v>0</v>
      </c>
      <c r="CC24">
        <v>0</v>
      </c>
      <c r="CD24">
        <v>8</v>
      </c>
      <c r="CE24">
        <v>0</v>
      </c>
      <c r="CF24">
        <v>0</v>
      </c>
      <c r="CG24">
        <v>9</v>
      </c>
      <c r="CH24">
        <v>0</v>
      </c>
      <c r="CI24">
        <v>0</v>
      </c>
      <c r="CJ24">
        <v>9</v>
      </c>
      <c r="CK24">
        <v>0</v>
      </c>
      <c r="CL24">
        <v>0</v>
      </c>
      <c r="CM24">
        <v>10</v>
      </c>
      <c r="CN24">
        <v>0</v>
      </c>
      <c r="CO24">
        <v>0</v>
      </c>
      <c r="CP24">
        <v>10</v>
      </c>
      <c r="CQ24">
        <v>0</v>
      </c>
      <c r="CR24">
        <v>0</v>
      </c>
      <c r="CS24">
        <v>10</v>
      </c>
      <c r="CT24">
        <v>0</v>
      </c>
      <c r="CU24">
        <v>0</v>
      </c>
      <c r="CV24">
        <v>10</v>
      </c>
      <c r="CW24">
        <v>0</v>
      </c>
      <c r="CX24">
        <v>0</v>
      </c>
      <c r="CY24">
        <v>10</v>
      </c>
      <c r="CZ24">
        <v>0</v>
      </c>
      <c r="DA24">
        <v>0</v>
      </c>
      <c r="DB24">
        <v>11</v>
      </c>
      <c r="DC24">
        <v>0</v>
      </c>
      <c r="DD24">
        <v>0</v>
      </c>
      <c r="DE24">
        <v>12</v>
      </c>
      <c r="DF24">
        <v>0</v>
      </c>
      <c r="DG24">
        <v>0</v>
      </c>
      <c r="DH24">
        <v>12</v>
      </c>
      <c r="DI24">
        <v>0</v>
      </c>
      <c r="DJ24">
        <v>0</v>
      </c>
      <c r="DK24">
        <v>12</v>
      </c>
      <c r="DL24">
        <v>10</v>
      </c>
      <c r="DM24" t="s">
        <v>172</v>
      </c>
      <c r="DO24" t="s">
        <v>177</v>
      </c>
      <c r="DP24" t="s">
        <v>173</v>
      </c>
      <c r="DQ24" t="s">
        <v>173</v>
      </c>
      <c r="DR24">
        <v>14</v>
      </c>
      <c r="DS24">
        <v>2</v>
      </c>
      <c r="DT24">
        <v>132</v>
      </c>
      <c r="DU24">
        <v>33</v>
      </c>
      <c r="DV24">
        <v>716</v>
      </c>
      <c r="DW24">
        <v>4</v>
      </c>
      <c r="DX24">
        <v>4</v>
      </c>
      <c r="DY24">
        <v>13</v>
      </c>
      <c r="DZ24">
        <v>6</v>
      </c>
      <c r="EA24">
        <v>5</v>
      </c>
      <c r="EB24">
        <v>6</v>
      </c>
      <c r="EC24">
        <v>26</v>
      </c>
      <c r="ED24">
        <v>16</v>
      </c>
      <c r="EE24">
        <v>9</v>
      </c>
      <c r="EF24">
        <v>5</v>
      </c>
      <c r="EG24">
        <v>0</v>
      </c>
      <c r="EH24">
        <v>46</v>
      </c>
      <c r="EI24" t="s">
        <v>173</v>
      </c>
      <c r="EJ24">
        <v>87</v>
      </c>
      <c r="EK24" t="s">
        <v>177</v>
      </c>
      <c r="EL24">
        <v>12</v>
      </c>
      <c r="EM24" t="s">
        <v>177</v>
      </c>
      <c r="EN24">
        <v>0</v>
      </c>
      <c r="EO24">
        <v>246</v>
      </c>
      <c r="EP24">
        <v>385</v>
      </c>
      <c r="EQ24">
        <v>0</v>
      </c>
      <c r="ER24">
        <v>0</v>
      </c>
      <c r="ES24">
        <v>0</v>
      </c>
      <c r="ET24">
        <v>0</v>
      </c>
      <c r="EU24">
        <v>0</v>
      </c>
      <c r="EV24">
        <v>0</v>
      </c>
      <c r="EW24">
        <v>12</v>
      </c>
      <c r="EX24" t="s">
        <v>173</v>
      </c>
      <c r="EY24" t="s">
        <v>173</v>
      </c>
      <c r="EZ24">
        <v>15</v>
      </c>
      <c r="FA24">
        <v>240</v>
      </c>
      <c r="FB24" t="s">
        <v>177</v>
      </c>
      <c r="FC24">
        <v>27</v>
      </c>
      <c r="FD24" s="4">
        <v>23</v>
      </c>
      <c r="FE24" t="s">
        <v>173</v>
      </c>
      <c r="FG24" t="s">
        <v>177</v>
      </c>
      <c r="FH24">
        <v>3850</v>
      </c>
      <c r="FI24" t="s">
        <v>177</v>
      </c>
      <c r="FJ24">
        <v>3080</v>
      </c>
      <c r="FK24" t="s">
        <v>186</v>
      </c>
      <c r="FL24" t="s">
        <v>172</v>
      </c>
      <c r="FM24" t="s">
        <v>177</v>
      </c>
      <c r="FN24" t="s">
        <v>177</v>
      </c>
      <c r="FO24" t="s">
        <v>284</v>
      </c>
      <c r="FP24" t="s">
        <v>285</v>
      </c>
    </row>
    <row r="25" spans="1:172" x14ac:dyDescent="0.2">
      <c r="A25" s="1">
        <v>22</v>
      </c>
      <c r="B25" t="s">
        <v>286</v>
      </c>
      <c r="C25" s="4" t="s">
        <v>173</v>
      </c>
      <c r="D25">
        <v>45</v>
      </c>
      <c r="E25" s="4" t="s">
        <v>172</v>
      </c>
      <c r="F25" s="4" t="s">
        <v>173</v>
      </c>
      <c r="G25" s="4" t="s">
        <v>175</v>
      </c>
      <c r="H25" s="4" t="s">
        <v>191</v>
      </c>
      <c r="I25" s="4" t="s">
        <v>176</v>
      </c>
      <c r="J25" t="s">
        <v>173</v>
      </c>
      <c r="K25" t="s">
        <v>173</v>
      </c>
      <c r="L25" s="4" t="s">
        <v>173</v>
      </c>
      <c r="M25" t="s">
        <v>177</v>
      </c>
      <c r="N25">
        <v>97</v>
      </c>
      <c r="O25" t="s">
        <v>177</v>
      </c>
      <c r="P25">
        <v>99</v>
      </c>
      <c r="Q25" t="s">
        <v>173</v>
      </c>
      <c r="S25" t="s">
        <v>173</v>
      </c>
      <c r="T25" t="s">
        <v>173</v>
      </c>
      <c r="U25" s="4" t="s">
        <v>193</v>
      </c>
      <c r="V25" s="4" t="s">
        <v>194</v>
      </c>
      <c r="W25" t="s">
        <v>177</v>
      </c>
      <c r="X25" t="s">
        <v>177</v>
      </c>
      <c r="Y25">
        <v>125</v>
      </c>
      <c r="Z25" t="s">
        <v>177</v>
      </c>
      <c r="AA25" t="s">
        <v>177</v>
      </c>
      <c r="AB25">
        <v>75</v>
      </c>
      <c r="AC25" t="s">
        <v>177</v>
      </c>
      <c r="AD25" t="s">
        <v>177</v>
      </c>
      <c r="AE25">
        <v>32</v>
      </c>
      <c r="AF25" t="s">
        <v>177</v>
      </c>
      <c r="AG25" t="s">
        <v>177</v>
      </c>
      <c r="AH25">
        <v>111</v>
      </c>
      <c r="AI25" t="s">
        <v>177</v>
      </c>
      <c r="AJ25" t="s">
        <v>177</v>
      </c>
      <c r="AK25">
        <v>34.200000000000003</v>
      </c>
      <c r="AL25" s="4">
        <v>100</v>
      </c>
      <c r="AM25" s="4" t="s">
        <v>172</v>
      </c>
      <c r="AN25" s="4" t="s">
        <v>173</v>
      </c>
      <c r="AO25" s="4" t="s">
        <v>195</v>
      </c>
      <c r="AP25">
        <v>44</v>
      </c>
      <c r="AQ25" s="4" t="s">
        <v>196</v>
      </c>
      <c r="AR25" t="s">
        <v>173</v>
      </c>
      <c r="AS25" t="s">
        <v>172</v>
      </c>
      <c r="AT25" t="s">
        <v>172</v>
      </c>
      <c r="AU25" t="s">
        <v>172</v>
      </c>
      <c r="AW25">
        <v>625</v>
      </c>
      <c r="AX25" t="s">
        <v>177</v>
      </c>
      <c r="AY25">
        <v>4722</v>
      </c>
      <c r="AZ25" t="s">
        <v>177</v>
      </c>
      <c r="BA25">
        <v>2283</v>
      </c>
      <c r="BB25" t="s">
        <v>177</v>
      </c>
      <c r="BC25">
        <v>96.77</v>
      </c>
      <c r="BD25" t="s">
        <v>177</v>
      </c>
      <c r="BE25">
        <v>56210</v>
      </c>
      <c r="BF25" t="s">
        <v>173</v>
      </c>
      <c r="BG25" t="s">
        <v>172</v>
      </c>
      <c r="BH25" t="s">
        <v>172</v>
      </c>
      <c r="BK25" t="s">
        <v>177</v>
      </c>
      <c r="BL25">
        <v>30</v>
      </c>
      <c r="BM25" s="4" t="s">
        <v>173</v>
      </c>
      <c r="BN25" s="4" t="s">
        <v>184</v>
      </c>
      <c r="BO25" t="s">
        <v>185</v>
      </c>
      <c r="BQ25">
        <v>0</v>
      </c>
      <c r="BR25">
        <v>357</v>
      </c>
      <c r="BS25">
        <v>1</v>
      </c>
      <c r="BT25">
        <v>99713</v>
      </c>
      <c r="BU25">
        <v>104409</v>
      </c>
      <c r="BV25">
        <v>81385</v>
      </c>
      <c r="BW25">
        <v>86203</v>
      </c>
      <c r="BX25">
        <v>84100</v>
      </c>
      <c r="BY25">
        <v>79029</v>
      </c>
      <c r="BZ25">
        <v>183743</v>
      </c>
      <c r="CA25" t="s">
        <v>173</v>
      </c>
      <c r="CB25">
        <v>8</v>
      </c>
      <c r="CC25">
        <v>0</v>
      </c>
      <c r="CD25">
        <v>33</v>
      </c>
      <c r="CE25">
        <v>8</v>
      </c>
      <c r="CF25">
        <v>0</v>
      </c>
      <c r="CG25">
        <v>39</v>
      </c>
      <c r="CH25">
        <v>8</v>
      </c>
      <c r="CI25">
        <v>0</v>
      </c>
      <c r="CJ25">
        <v>40</v>
      </c>
      <c r="CK25">
        <v>7</v>
      </c>
      <c r="CL25">
        <v>0</v>
      </c>
      <c r="CM25">
        <v>40</v>
      </c>
      <c r="CN25">
        <v>7</v>
      </c>
      <c r="CO25">
        <v>0</v>
      </c>
      <c r="CP25">
        <v>40</v>
      </c>
      <c r="CQ25">
        <v>7</v>
      </c>
      <c r="CR25">
        <v>0</v>
      </c>
      <c r="CS25">
        <v>46</v>
      </c>
      <c r="CT25">
        <v>7</v>
      </c>
      <c r="CU25">
        <v>0</v>
      </c>
      <c r="CV25">
        <v>50</v>
      </c>
      <c r="CW25">
        <v>7</v>
      </c>
      <c r="CX25">
        <v>0</v>
      </c>
      <c r="CY25">
        <v>56</v>
      </c>
      <c r="CZ25">
        <v>0</v>
      </c>
      <c r="DA25">
        <v>0</v>
      </c>
      <c r="DB25">
        <v>53</v>
      </c>
      <c r="DC25">
        <v>7</v>
      </c>
      <c r="DD25">
        <v>0</v>
      </c>
      <c r="DE25">
        <v>53</v>
      </c>
      <c r="DF25">
        <v>7</v>
      </c>
      <c r="DG25">
        <v>0</v>
      </c>
      <c r="DH25">
        <v>52</v>
      </c>
      <c r="DI25">
        <v>7</v>
      </c>
      <c r="DJ25">
        <v>0</v>
      </c>
      <c r="DK25">
        <v>52</v>
      </c>
      <c r="DL25">
        <v>30</v>
      </c>
      <c r="DM25" t="s">
        <v>173</v>
      </c>
      <c r="DN25">
        <v>141</v>
      </c>
      <c r="DO25" t="s">
        <v>173</v>
      </c>
      <c r="DP25" t="s">
        <v>173</v>
      </c>
      <c r="DQ25" t="s">
        <v>173</v>
      </c>
      <c r="DR25">
        <v>12</v>
      </c>
      <c r="DS25">
        <v>1</v>
      </c>
      <c r="DT25">
        <v>13402</v>
      </c>
      <c r="DU25">
        <v>1893</v>
      </c>
      <c r="DV25">
        <v>3444</v>
      </c>
      <c r="DW25">
        <v>133</v>
      </c>
      <c r="DX25">
        <v>10</v>
      </c>
      <c r="DY25">
        <v>160</v>
      </c>
      <c r="DZ25">
        <v>99</v>
      </c>
      <c r="EA25">
        <v>67</v>
      </c>
      <c r="EB25">
        <v>70</v>
      </c>
      <c r="EC25">
        <v>367</v>
      </c>
      <c r="ED25">
        <v>115</v>
      </c>
      <c r="EE25">
        <v>111</v>
      </c>
      <c r="EF25">
        <v>244</v>
      </c>
      <c r="EG25">
        <v>9</v>
      </c>
      <c r="EH25">
        <v>128</v>
      </c>
      <c r="EI25" t="s">
        <v>173</v>
      </c>
      <c r="EJ25">
        <v>97.02</v>
      </c>
      <c r="EK25" t="s">
        <v>177</v>
      </c>
      <c r="EL25">
        <v>8</v>
      </c>
      <c r="EM25" t="s">
        <v>177</v>
      </c>
      <c r="EN25">
        <v>0</v>
      </c>
      <c r="EO25">
        <v>32</v>
      </c>
      <c r="EP25">
        <v>2256</v>
      </c>
      <c r="EQ25">
        <v>0</v>
      </c>
      <c r="ER25">
        <v>1</v>
      </c>
      <c r="ES25">
        <v>0</v>
      </c>
      <c r="ET25">
        <v>0</v>
      </c>
      <c r="EU25">
        <v>1</v>
      </c>
      <c r="EV25">
        <v>0</v>
      </c>
      <c r="EW25">
        <v>44</v>
      </c>
      <c r="EX25" t="s">
        <v>173</v>
      </c>
      <c r="EY25" t="s">
        <v>172</v>
      </c>
      <c r="FA25">
        <v>840</v>
      </c>
      <c r="FB25" t="s">
        <v>177</v>
      </c>
      <c r="FC25">
        <v>59</v>
      </c>
      <c r="FD25" s="4">
        <v>15.23</v>
      </c>
      <c r="FE25" t="s">
        <v>173</v>
      </c>
      <c r="FG25" t="s">
        <v>177</v>
      </c>
      <c r="FH25">
        <v>39071</v>
      </c>
      <c r="FI25" t="s">
        <v>177</v>
      </c>
      <c r="FJ25">
        <v>26247</v>
      </c>
      <c r="FK25" t="s">
        <v>186</v>
      </c>
      <c r="FL25" t="s">
        <v>172</v>
      </c>
      <c r="FM25" t="s">
        <v>177</v>
      </c>
      <c r="FN25" t="s">
        <v>177</v>
      </c>
      <c r="FO25" t="s">
        <v>287</v>
      </c>
      <c r="FP25" t="s">
        <v>288</v>
      </c>
    </row>
    <row r="26" spans="1:172" x14ac:dyDescent="0.2">
      <c r="A26" s="1">
        <v>23</v>
      </c>
      <c r="B26" t="s">
        <v>289</v>
      </c>
      <c r="C26" s="4" t="s">
        <v>173</v>
      </c>
      <c r="D26">
        <v>30</v>
      </c>
      <c r="E26" s="4" t="s">
        <v>173</v>
      </c>
      <c r="F26" s="4" t="s">
        <v>173</v>
      </c>
      <c r="G26" s="4" t="s">
        <v>175</v>
      </c>
      <c r="H26" s="4" t="s">
        <v>174</v>
      </c>
      <c r="I26" s="4" t="s">
        <v>192</v>
      </c>
      <c r="J26" t="s">
        <v>172</v>
      </c>
      <c r="K26" t="s">
        <v>172</v>
      </c>
      <c r="L26" s="4" t="s">
        <v>173</v>
      </c>
      <c r="M26" t="s">
        <v>177</v>
      </c>
      <c r="N26">
        <v>75</v>
      </c>
      <c r="O26" t="s">
        <v>177</v>
      </c>
      <c r="P26">
        <v>75</v>
      </c>
      <c r="Q26" t="s">
        <v>177</v>
      </c>
      <c r="R26">
        <v>93.74</v>
      </c>
      <c r="S26" t="s">
        <v>173</v>
      </c>
      <c r="T26" t="s">
        <v>173</v>
      </c>
      <c r="U26" s="4" t="s">
        <v>193</v>
      </c>
      <c r="V26" s="4" t="s">
        <v>194</v>
      </c>
      <c r="W26" t="s">
        <v>177</v>
      </c>
      <c r="X26" t="s">
        <v>177</v>
      </c>
      <c r="Y26">
        <v>29</v>
      </c>
      <c r="Z26" t="s">
        <v>177</v>
      </c>
      <c r="AA26" t="s">
        <v>177</v>
      </c>
      <c r="AB26">
        <v>21</v>
      </c>
      <c r="AC26" t="s">
        <v>177</v>
      </c>
      <c r="AD26" t="s">
        <v>177</v>
      </c>
      <c r="AE26">
        <v>51.74</v>
      </c>
      <c r="AF26" t="s">
        <v>177</v>
      </c>
      <c r="AG26" t="s">
        <v>177</v>
      </c>
      <c r="AH26">
        <v>0</v>
      </c>
      <c r="AI26" t="s">
        <v>177</v>
      </c>
      <c r="AJ26" t="s">
        <v>177</v>
      </c>
      <c r="AK26">
        <v>0</v>
      </c>
      <c r="AL26" s="4">
        <v>100</v>
      </c>
      <c r="AM26" s="4" t="s">
        <v>173</v>
      </c>
      <c r="AN26" s="4" t="s">
        <v>172</v>
      </c>
      <c r="AO26" s="4" t="s">
        <v>195</v>
      </c>
      <c r="AP26">
        <v>10</v>
      </c>
      <c r="AQ26" s="4" t="s">
        <v>196</v>
      </c>
      <c r="AR26" t="s">
        <v>172</v>
      </c>
      <c r="AS26" t="s">
        <v>172</v>
      </c>
      <c r="AT26" t="s">
        <v>173</v>
      </c>
      <c r="AU26" t="s">
        <v>172</v>
      </c>
      <c r="AW26">
        <v>67</v>
      </c>
      <c r="AX26" t="s">
        <v>177</v>
      </c>
      <c r="AY26">
        <v>525</v>
      </c>
      <c r="AZ26" t="s">
        <v>177</v>
      </c>
      <c r="BA26">
        <v>389</v>
      </c>
      <c r="BB26" t="s">
        <v>177</v>
      </c>
      <c r="BC26">
        <v>79.2</v>
      </c>
      <c r="BD26" t="s">
        <v>177</v>
      </c>
      <c r="BE26">
        <v>35725</v>
      </c>
      <c r="BF26" t="s">
        <v>173</v>
      </c>
      <c r="BG26" t="s">
        <v>172</v>
      </c>
      <c r="BH26" t="s">
        <v>173</v>
      </c>
      <c r="BI26" t="s">
        <v>290</v>
      </c>
      <c r="BJ26" t="s">
        <v>291</v>
      </c>
      <c r="BK26" t="s">
        <v>177</v>
      </c>
      <c r="BL26">
        <v>8</v>
      </c>
      <c r="BM26" s="4" t="s">
        <v>173</v>
      </c>
      <c r="BN26" s="4" t="s">
        <v>184</v>
      </c>
      <c r="BO26" t="s">
        <v>197</v>
      </c>
      <c r="BQ26">
        <v>552</v>
      </c>
      <c r="BR26">
        <v>0</v>
      </c>
      <c r="BS26">
        <v>0</v>
      </c>
      <c r="BT26">
        <v>16986</v>
      </c>
      <c r="BU26">
        <v>16849</v>
      </c>
      <c r="BV26">
        <v>16966</v>
      </c>
      <c r="BW26">
        <v>17001</v>
      </c>
      <c r="BX26">
        <v>16986</v>
      </c>
      <c r="BY26">
        <v>17093</v>
      </c>
      <c r="BZ26">
        <v>10959</v>
      </c>
      <c r="CA26" t="s">
        <v>173</v>
      </c>
      <c r="CB26">
        <v>0</v>
      </c>
      <c r="CC26">
        <v>0</v>
      </c>
      <c r="CD26">
        <v>10</v>
      </c>
      <c r="CE26">
        <v>0</v>
      </c>
      <c r="CF26">
        <v>0</v>
      </c>
      <c r="CG26">
        <v>10</v>
      </c>
      <c r="CH26">
        <v>0</v>
      </c>
      <c r="CI26">
        <v>0</v>
      </c>
      <c r="CJ26">
        <v>10</v>
      </c>
      <c r="CK26">
        <v>0</v>
      </c>
      <c r="CL26">
        <v>0</v>
      </c>
      <c r="CM26">
        <v>10</v>
      </c>
      <c r="CN26">
        <v>0</v>
      </c>
      <c r="CO26">
        <v>0</v>
      </c>
      <c r="CP26">
        <v>10</v>
      </c>
      <c r="CQ26">
        <v>0</v>
      </c>
      <c r="CR26">
        <v>0</v>
      </c>
      <c r="CS26">
        <v>10</v>
      </c>
      <c r="CT26">
        <v>0</v>
      </c>
      <c r="CU26">
        <v>0</v>
      </c>
      <c r="CV26">
        <v>10</v>
      </c>
      <c r="CW26">
        <v>0</v>
      </c>
      <c r="CX26">
        <v>0</v>
      </c>
      <c r="CY26">
        <v>10</v>
      </c>
      <c r="CZ26">
        <v>0</v>
      </c>
      <c r="DA26">
        <v>0</v>
      </c>
      <c r="DB26">
        <v>10</v>
      </c>
      <c r="DC26">
        <v>0</v>
      </c>
      <c r="DD26">
        <v>0</v>
      </c>
      <c r="DE26">
        <v>10</v>
      </c>
      <c r="DF26">
        <v>0</v>
      </c>
      <c r="DG26">
        <v>0</v>
      </c>
      <c r="DH26">
        <v>10</v>
      </c>
      <c r="DI26">
        <v>0</v>
      </c>
      <c r="DJ26">
        <v>0</v>
      </c>
      <c r="DK26">
        <v>10</v>
      </c>
      <c r="DL26">
        <v>8</v>
      </c>
      <c r="DM26" t="s">
        <v>172</v>
      </c>
      <c r="DO26" t="s">
        <v>177</v>
      </c>
      <c r="DP26" t="s">
        <v>173</v>
      </c>
      <c r="DQ26" t="s">
        <v>173</v>
      </c>
      <c r="DR26">
        <v>11</v>
      </c>
      <c r="DS26">
        <v>1</v>
      </c>
      <c r="DT26">
        <v>18</v>
      </c>
      <c r="DU26">
        <v>1</v>
      </c>
      <c r="DV26">
        <v>18</v>
      </c>
      <c r="DW26">
        <v>22</v>
      </c>
      <c r="DX26">
        <v>6</v>
      </c>
      <c r="DY26">
        <v>16</v>
      </c>
      <c r="DZ26">
        <v>7</v>
      </c>
      <c r="EA26">
        <v>4</v>
      </c>
      <c r="EB26">
        <v>7</v>
      </c>
      <c r="EC26">
        <v>40</v>
      </c>
      <c r="ED26">
        <v>12</v>
      </c>
      <c r="EE26">
        <v>22</v>
      </c>
      <c r="EF26">
        <v>22</v>
      </c>
      <c r="EG26">
        <v>2</v>
      </c>
      <c r="EH26">
        <v>50</v>
      </c>
      <c r="EI26" t="s">
        <v>173</v>
      </c>
      <c r="EJ26">
        <v>93.48</v>
      </c>
      <c r="EK26" t="s">
        <v>177</v>
      </c>
      <c r="EL26">
        <v>2</v>
      </c>
      <c r="EM26" t="s">
        <v>177</v>
      </c>
      <c r="EN26">
        <v>0</v>
      </c>
      <c r="EO26">
        <v>507</v>
      </c>
      <c r="EP26">
        <v>2197</v>
      </c>
      <c r="EQ26">
        <v>1</v>
      </c>
      <c r="ER26">
        <v>0</v>
      </c>
      <c r="ES26">
        <v>0</v>
      </c>
      <c r="ET26">
        <v>0</v>
      </c>
      <c r="EU26">
        <v>0</v>
      </c>
      <c r="EV26">
        <v>0</v>
      </c>
      <c r="EW26">
        <v>0</v>
      </c>
      <c r="EX26" t="s">
        <v>173</v>
      </c>
      <c r="EY26" t="s">
        <v>172</v>
      </c>
      <c r="FA26">
        <v>2000</v>
      </c>
      <c r="FB26" t="s">
        <v>177</v>
      </c>
      <c r="FC26">
        <v>242</v>
      </c>
      <c r="FD26" s="4">
        <v>21.14</v>
      </c>
      <c r="FE26" t="s">
        <v>177</v>
      </c>
      <c r="FF26">
        <v>0</v>
      </c>
      <c r="FG26" t="s">
        <v>177</v>
      </c>
      <c r="FH26">
        <v>4591</v>
      </c>
      <c r="FI26" t="s">
        <v>177</v>
      </c>
      <c r="FJ26">
        <v>3672</v>
      </c>
      <c r="FK26" t="s">
        <v>206</v>
      </c>
      <c r="FL26" t="s">
        <v>172</v>
      </c>
      <c r="FM26" t="s">
        <v>177</v>
      </c>
      <c r="FN26" t="s">
        <v>177</v>
      </c>
      <c r="FO26" t="s">
        <v>292</v>
      </c>
      <c r="FP26" t="s">
        <v>293</v>
      </c>
    </row>
    <row r="27" spans="1:172" x14ac:dyDescent="0.2">
      <c r="A27" s="1">
        <v>24</v>
      </c>
      <c r="B27" t="s">
        <v>294</v>
      </c>
      <c r="C27" s="4" t="s">
        <v>173</v>
      </c>
      <c r="D27">
        <v>1</v>
      </c>
      <c r="E27" s="4" t="s">
        <v>173</v>
      </c>
      <c r="F27" s="4" t="s">
        <v>173</v>
      </c>
      <c r="G27" s="4" t="s">
        <v>201</v>
      </c>
      <c r="H27" s="4" t="s">
        <v>201</v>
      </c>
      <c r="I27" s="4" t="s">
        <v>192</v>
      </c>
      <c r="J27" t="s">
        <v>172</v>
      </c>
      <c r="K27" t="s">
        <v>172</v>
      </c>
      <c r="L27" s="4" t="s">
        <v>173</v>
      </c>
      <c r="M27" t="s">
        <v>177</v>
      </c>
      <c r="N27">
        <v>98</v>
      </c>
      <c r="O27" t="s">
        <v>177</v>
      </c>
      <c r="P27">
        <v>98</v>
      </c>
      <c r="Q27" t="s">
        <v>177</v>
      </c>
      <c r="R27">
        <v>95</v>
      </c>
      <c r="S27" t="s">
        <v>173</v>
      </c>
      <c r="T27" t="s">
        <v>173</v>
      </c>
      <c r="U27" s="4" t="s">
        <v>193</v>
      </c>
      <c r="V27" s="4" t="s">
        <v>194</v>
      </c>
      <c r="W27" t="s">
        <v>177</v>
      </c>
      <c r="X27" t="s">
        <v>177</v>
      </c>
      <c r="Y27">
        <v>1</v>
      </c>
      <c r="Z27" t="s">
        <v>177</v>
      </c>
      <c r="AA27" t="s">
        <v>177</v>
      </c>
      <c r="AB27">
        <v>1</v>
      </c>
      <c r="AC27" t="s">
        <v>177</v>
      </c>
      <c r="AD27" t="s">
        <v>177</v>
      </c>
      <c r="AE27">
        <v>100</v>
      </c>
      <c r="AF27" t="s">
        <v>177</v>
      </c>
      <c r="AG27" t="s">
        <v>177</v>
      </c>
      <c r="AH27">
        <v>1</v>
      </c>
      <c r="AI27" t="s">
        <v>177</v>
      </c>
      <c r="AJ27" t="s">
        <v>177</v>
      </c>
      <c r="AK27">
        <v>100</v>
      </c>
      <c r="AL27" s="4">
        <v>100</v>
      </c>
      <c r="AM27" s="4" t="s">
        <v>172</v>
      </c>
      <c r="AN27" s="4" t="s">
        <v>172</v>
      </c>
      <c r="AO27" s="4" t="s">
        <v>195</v>
      </c>
      <c r="AP27">
        <v>4</v>
      </c>
      <c r="AQ27" s="4" t="s">
        <v>196</v>
      </c>
      <c r="AR27" t="s">
        <v>173</v>
      </c>
      <c r="AS27" t="s">
        <v>172</v>
      </c>
      <c r="AT27" t="s">
        <v>173</v>
      </c>
      <c r="AU27" t="s">
        <v>172</v>
      </c>
      <c r="AW27">
        <v>25</v>
      </c>
      <c r="AX27" t="s">
        <v>177</v>
      </c>
      <c r="AY27">
        <v>100</v>
      </c>
      <c r="AZ27" t="s">
        <v>177</v>
      </c>
      <c r="BA27">
        <v>144</v>
      </c>
      <c r="BB27" t="s">
        <v>177</v>
      </c>
      <c r="BC27">
        <v>100</v>
      </c>
      <c r="BD27" t="s">
        <v>177</v>
      </c>
      <c r="BE27">
        <v>5232</v>
      </c>
      <c r="BF27" t="s">
        <v>173</v>
      </c>
      <c r="BG27" t="s">
        <v>172</v>
      </c>
      <c r="BH27" t="s">
        <v>173</v>
      </c>
      <c r="BI27" t="s">
        <v>295</v>
      </c>
      <c r="BJ27" t="s">
        <v>296</v>
      </c>
      <c r="BK27" t="s">
        <v>177</v>
      </c>
      <c r="BL27">
        <v>7</v>
      </c>
      <c r="BM27" s="4" t="s">
        <v>173</v>
      </c>
      <c r="BN27" s="4" t="s">
        <v>225</v>
      </c>
      <c r="BO27" t="s">
        <v>185</v>
      </c>
      <c r="BQ27">
        <v>0</v>
      </c>
      <c r="BR27">
        <v>2</v>
      </c>
      <c r="BS27">
        <v>0</v>
      </c>
      <c r="BT27">
        <v>4169</v>
      </c>
      <c r="BU27">
        <v>4169</v>
      </c>
      <c r="BV27">
        <v>4169</v>
      </c>
      <c r="BW27">
        <v>4169</v>
      </c>
      <c r="BX27">
        <v>4169</v>
      </c>
      <c r="BY27">
        <v>4169</v>
      </c>
      <c r="BZ27">
        <v>0</v>
      </c>
      <c r="CA27" t="s">
        <v>173</v>
      </c>
      <c r="CB27">
        <v>0</v>
      </c>
      <c r="CC27">
        <v>0</v>
      </c>
      <c r="CD27">
        <v>4</v>
      </c>
      <c r="CE27">
        <v>0</v>
      </c>
      <c r="CF27">
        <v>0</v>
      </c>
      <c r="CG27">
        <v>4</v>
      </c>
      <c r="CH27">
        <v>0</v>
      </c>
      <c r="CI27">
        <v>0</v>
      </c>
      <c r="CJ27">
        <v>4</v>
      </c>
      <c r="CK27">
        <v>0</v>
      </c>
      <c r="CL27">
        <v>0</v>
      </c>
      <c r="CM27">
        <v>4</v>
      </c>
      <c r="CN27">
        <v>0</v>
      </c>
      <c r="CO27">
        <v>0</v>
      </c>
      <c r="CP27">
        <v>4</v>
      </c>
      <c r="CQ27">
        <v>0</v>
      </c>
      <c r="CR27">
        <v>0</v>
      </c>
      <c r="CS27">
        <v>4</v>
      </c>
      <c r="CT27">
        <v>0</v>
      </c>
      <c r="CU27">
        <v>0</v>
      </c>
      <c r="CV27">
        <v>4</v>
      </c>
      <c r="CW27">
        <v>0</v>
      </c>
      <c r="CX27">
        <v>0</v>
      </c>
      <c r="CY27">
        <v>4</v>
      </c>
      <c r="CZ27">
        <v>0</v>
      </c>
      <c r="DA27">
        <v>0</v>
      </c>
      <c r="DB27">
        <v>4</v>
      </c>
      <c r="DC27">
        <v>0</v>
      </c>
      <c r="DD27">
        <v>0</v>
      </c>
      <c r="DE27">
        <v>4</v>
      </c>
      <c r="DF27">
        <v>0</v>
      </c>
      <c r="DG27">
        <v>0</v>
      </c>
      <c r="DH27">
        <v>4</v>
      </c>
      <c r="DI27">
        <v>0</v>
      </c>
      <c r="DJ27">
        <v>0</v>
      </c>
      <c r="DK27">
        <v>4</v>
      </c>
      <c r="DL27">
        <v>7</v>
      </c>
      <c r="DM27" t="s">
        <v>172</v>
      </c>
      <c r="DO27" t="s">
        <v>177</v>
      </c>
      <c r="DP27" t="s">
        <v>173</v>
      </c>
      <c r="DQ27" t="s">
        <v>173</v>
      </c>
      <c r="DR27">
        <v>1</v>
      </c>
      <c r="DS27">
        <v>1</v>
      </c>
      <c r="DT27">
        <v>0</v>
      </c>
      <c r="DU27">
        <v>0</v>
      </c>
      <c r="DV27">
        <v>635</v>
      </c>
      <c r="DW27">
        <v>3</v>
      </c>
      <c r="DX27">
        <v>0</v>
      </c>
      <c r="DY27">
        <v>2</v>
      </c>
      <c r="DZ27">
        <v>0</v>
      </c>
      <c r="EA27">
        <v>1</v>
      </c>
      <c r="EB27">
        <v>4</v>
      </c>
      <c r="EC27">
        <v>10</v>
      </c>
      <c r="ED27">
        <v>2</v>
      </c>
      <c r="EE27">
        <v>3</v>
      </c>
      <c r="EF27">
        <v>6</v>
      </c>
      <c r="EG27">
        <v>1</v>
      </c>
      <c r="EH27">
        <v>8</v>
      </c>
      <c r="EI27" t="s">
        <v>173</v>
      </c>
      <c r="EJ27">
        <v>100</v>
      </c>
      <c r="EK27" t="s">
        <v>177</v>
      </c>
      <c r="EL27">
        <v>4</v>
      </c>
      <c r="EM27" t="s">
        <v>177</v>
      </c>
      <c r="EN27">
        <v>0</v>
      </c>
      <c r="EO27">
        <v>92</v>
      </c>
      <c r="EP27">
        <v>138</v>
      </c>
      <c r="EQ27">
        <v>0</v>
      </c>
      <c r="ER27">
        <v>0</v>
      </c>
      <c r="ES27">
        <v>0</v>
      </c>
      <c r="ET27">
        <v>0</v>
      </c>
      <c r="EU27">
        <v>0</v>
      </c>
      <c r="EV27">
        <v>0</v>
      </c>
      <c r="EW27">
        <v>4</v>
      </c>
      <c r="EX27" t="s">
        <v>173</v>
      </c>
      <c r="EY27" t="s">
        <v>172</v>
      </c>
      <c r="FA27">
        <v>40</v>
      </c>
      <c r="FB27" t="s">
        <v>177</v>
      </c>
      <c r="FC27">
        <v>7</v>
      </c>
      <c r="FD27" s="4">
        <v>17.39</v>
      </c>
      <c r="FE27" t="s">
        <v>177</v>
      </c>
      <c r="FF27">
        <v>400</v>
      </c>
      <c r="FG27" t="s">
        <v>177</v>
      </c>
      <c r="FH27">
        <v>1760</v>
      </c>
      <c r="FI27" t="s">
        <v>177</v>
      </c>
      <c r="FJ27">
        <v>426</v>
      </c>
      <c r="FK27" t="s">
        <v>186</v>
      </c>
      <c r="FL27" t="s">
        <v>172</v>
      </c>
      <c r="FM27" t="s">
        <v>177</v>
      </c>
      <c r="FN27" t="s">
        <v>177</v>
      </c>
      <c r="FO27" t="s">
        <v>297</v>
      </c>
      <c r="FP27" t="s">
        <v>298</v>
      </c>
    </row>
    <row r="28" spans="1:172" x14ac:dyDescent="0.2">
      <c r="A28" s="1">
        <v>25</v>
      </c>
      <c r="B28" t="s">
        <v>299</v>
      </c>
      <c r="C28" s="4" t="s">
        <v>173</v>
      </c>
      <c r="D28">
        <v>0</v>
      </c>
      <c r="E28" s="4" t="s">
        <v>173</v>
      </c>
      <c r="F28" s="4" t="s">
        <v>173</v>
      </c>
      <c r="G28" s="4" t="s">
        <v>190</v>
      </c>
      <c r="H28" s="4" t="s">
        <v>201</v>
      </c>
      <c r="I28" s="4" t="s">
        <v>176</v>
      </c>
      <c r="J28" t="s">
        <v>172</v>
      </c>
      <c r="K28" t="s">
        <v>173</v>
      </c>
      <c r="L28" s="4" t="s">
        <v>173</v>
      </c>
      <c r="M28" t="s">
        <v>177</v>
      </c>
      <c r="N28">
        <v>54</v>
      </c>
      <c r="O28" t="s">
        <v>177</v>
      </c>
      <c r="P28">
        <v>60</v>
      </c>
      <c r="Q28" t="s">
        <v>177</v>
      </c>
      <c r="R28">
        <v>90</v>
      </c>
      <c r="S28" t="s">
        <v>173</v>
      </c>
      <c r="T28" t="s">
        <v>173</v>
      </c>
      <c r="U28" s="4" t="s">
        <v>193</v>
      </c>
      <c r="V28" s="4" t="s">
        <v>194</v>
      </c>
      <c r="W28" t="s">
        <v>177</v>
      </c>
      <c r="X28" t="s">
        <v>177</v>
      </c>
      <c r="Y28">
        <v>15</v>
      </c>
      <c r="Z28" t="s">
        <v>177</v>
      </c>
      <c r="AA28" t="s">
        <v>177</v>
      </c>
      <c r="AB28">
        <v>15</v>
      </c>
      <c r="AC28" t="s">
        <v>177</v>
      </c>
      <c r="AD28" t="s">
        <v>177</v>
      </c>
      <c r="AE28">
        <v>99</v>
      </c>
      <c r="AF28" t="s">
        <v>177</v>
      </c>
      <c r="AG28" t="s">
        <v>177</v>
      </c>
      <c r="AH28">
        <v>9</v>
      </c>
      <c r="AI28" t="s">
        <v>177</v>
      </c>
      <c r="AJ28" t="s">
        <v>177</v>
      </c>
      <c r="AK28">
        <v>100</v>
      </c>
      <c r="AL28" s="4">
        <v>100</v>
      </c>
      <c r="AM28" s="4" t="s">
        <v>172</v>
      </c>
      <c r="AN28" s="4" t="s">
        <v>172</v>
      </c>
      <c r="AO28" s="4" t="s">
        <v>180</v>
      </c>
      <c r="AP28">
        <v>20</v>
      </c>
      <c r="AQ28" s="4" t="s">
        <v>181</v>
      </c>
      <c r="AR28" t="s">
        <v>172</v>
      </c>
      <c r="AS28" t="s">
        <v>172</v>
      </c>
      <c r="AT28" t="s">
        <v>172</v>
      </c>
      <c r="AU28" t="s">
        <v>173</v>
      </c>
      <c r="AW28">
        <v>115</v>
      </c>
      <c r="AX28" t="s">
        <v>177</v>
      </c>
      <c r="AY28">
        <v>844</v>
      </c>
      <c r="AZ28" t="s">
        <v>177</v>
      </c>
      <c r="BA28">
        <v>601</v>
      </c>
      <c r="BB28" t="s">
        <v>177</v>
      </c>
      <c r="BC28">
        <v>54.98</v>
      </c>
      <c r="BD28" t="s">
        <v>177</v>
      </c>
      <c r="BE28">
        <v>60.572000000000003</v>
      </c>
      <c r="BF28" t="s">
        <v>173</v>
      </c>
      <c r="BG28" t="s">
        <v>173</v>
      </c>
      <c r="BH28" t="s">
        <v>172</v>
      </c>
      <c r="BK28" t="s">
        <v>177</v>
      </c>
      <c r="BL28">
        <v>15</v>
      </c>
      <c r="BM28" s="4" t="s">
        <v>173</v>
      </c>
      <c r="BN28" s="4" t="s">
        <v>184</v>
      </c>
      <c r="BO28" t="s">
        <v>185</v>
      </c>
      <c r="BQ28">
        <v>0</v>
      </c>
      <c r="BR28">
        <v>189</v>
      </c>
      <c r="BS28">
        <v>1</v>
      </c>
      <c r="BT28">
        <v>14919</v>
      </c>
      <c r="BU28">
        <v>16003</v>
      </c>
      <c r="BV28">
        <v>12861</v>
      </c>
      <c r="BW28">
        <v>13064</v>
      </c>
      <c r="BX28">
        <v>12968</v>
      </c>
      <c r="BY28">
        <v>15267</v>
      </c>
      <c r="BZ28">
        <v>30821</v>
      </c>
      <c r="CA28" t="s">
        <v>173</v>
      </c>
      <c r="CB28">
        <v>0</v>
      </c>
      <c r="CC28">
        <v>0</v>
      </c>
      <c r="CD28">
        <v>20</v>
      </c>
      <c r="CE28">
        <v>0</v>
      </c>
      <c r="CF28">
        <v>0</v>
      </c>
      <c r="CG28">
        <v>20</v>
      </c>
      <c r="CH28">
        <v>0</v>
      </c>
      <c r="CI28">
        <v>0</v>
      </c>
      <c r="CJ28">
        <v>17</v>
      </c>
      <c r="CK28">
        <v>0</v>
      </c>
      <c r="CL28">
        <v>0</v>
      </c>
      <c r="CM28">
        <v>16</v>
      </c>
      <c r="CN28">
        <v>0</v>
      </c>
      <c r="CO28">
        <v>0</v>
      </c>
      <c r="CP28">
        <v>16</v>
      </c>
      <c r="CQ28">
        <v>0</v>
      </c>
      <c r="CR28">
        <v>0</v>
      </c>
      <c r="CS28">
        <v>15</v>
      </c>
      <c r="CT28">
        <v>0</v>
      </c>
      <c r="CU28">
        <v>0</v>
      </c>
      <c r="CV28">
        <v>15</v>
      </c>
      <c r="CW28">
        <v>0</v>
      </c>
      <c r="CX28">
        <v>0</v>
      </c>
      <c r="CY28">
        <v>18</v>
      </c>
      <c r="CZ28">
        <v>0</v>
      </c>
      <c r="DA28">
        <v>0</v>
      </c>
      <c r="DB28">
        <v>16</v>
      </c>
      <c r="DC28">
        <v>0</v>
      </c>
      <c r="DD28">
        <v>0</v>
      </c>
      <c r="DE28">
        <v>15</v>
      </c>
      <c r="DF28">
        <v>0</v>
      </c>
      <c r="DG28">
        <v>0</v>
      </c>
      <c r="DH28">
        <v>20</v>
      </c>
      <c r="DI28">
        <v>0</v>
      </c>
      <c r="DJ28">
        <v>0</v>
      </c>
      <c r="DK28">
        <v>18</v>
      </c>
      <c r="DL28">
        <v>2</v>
      </c>
      <c r="DM28" t="s">
        <v>173</v>
      </c>
      <c r="DN28">
        <v>154351</v>
      </c>
      <c r="DO28" t="s">
        <v>173</v>
      </c>
      <c r="DP28" t="s">
        <v>173</v>
      </c>
      <c r="DQ28" t="s">
        <v>173</v>
      </c>
      <c r="DR28">
        <v>21</v>
      </c>
      <c r="DS28">
        <v>21</v>
      </c>
      <c r="DT28">
        <v>2993</v>
      </c>
      <c r="DU28">
        <v>591</v>
      </c>
      <c r="DV28">
        <v>91</v>
      </c>
      <c r="DW28">
        <v>2</v>
      </c>
      <c r="DX28">
        <v>2</v>
      </c>
      <c r="DY28">
        <v>5</v>
      </c>
      <c r="DZ28">
        <v>12</v>
      </c>
      <c r="EA28">
        <v>5</v>
      </c>
      <c r="EB28">
        <v>16</v>
      </c>
      <c r="EC28">
        <v>10</v>
      </c>
      <c r="ED28">
        <v>15</v>
      </c>
      <c r="EE28">
        <v>2</v>
      </c>
      <c r="EF28">
        <v>6</v>
      </c>
      <c r="EG28">
        <v>6</v>
      </c>
      <c r="EH28">
        <v>10</v>
      </c>
      <c r="EI28" t="s">
        <v>173</v>
      </c>
      <c r="EJ28">
        <v>100</v>
      </c>
      <c r="EK28" t="s">
        <v>177</v>
      </c>
      <c r="EL28">
        <v>20</v>
      </c>
      <c r="EM28" t="s">
        <v>177</v>
      </c>
      <c r="EN28">
        <v>0</v>
      </c>
      <c r="EO28">
        <v>1413</v>
      </c>
      <c r="EP28">
        <v>550</v>
      </c>
      <c r="EQ28">
        <v>1</v>
      </c>
      <c r="ER28">
        <v>0</v>
      </c>
      <c r="ES28">
        <v>0</v>
      </c>
      <c r="ET28">
        <v>0</v>
      </c>
      <c r="EU28">
        <v>0</v>
      </c>
      <c r="EV28">
        <v>0</v>
      </c>
      <c r="EW28">
        <v>20</v>
      </c>
      <c r="EX28" t="s">
        <v>173</v>
      </c>
      <c r="EY28" t="s">
        <v>173</v>
      </c>
      <c r="EZ28">
        <v>30</v>
      </c>
      <c r="FA28">
        <v>32</v>
      </c>
      <c r="FB28" t="s">
        <v>177</v>
      </c>
      <c r="FC28">
        <v>23</v>
      </c>
      <c r="FD28" s="4">
        <v>17.57</v>
      </c>
      <c r="FE28" t="s">
        <v>173</v>
      </c>
      <c r="FG28" t="s">
        <v>177</v>
      </c>
      <c r="FH28">
        <v>7.6539999999999999</v>
      </c>
      <c r="FI28" t="s">
        <v>177</v>
      </c>
      <c r="FJ28">
        <v>6.1440000000000001</v>
      </c>
      <c r="FK28" t="s">
        <v>186</v>
      </c>
      <c r="FL28" t="s">
        <v>172</v>
      </c>
      <c r="FM28" t="s">
        <v>177</v>
      </c>
      <c r="FN28" t="s">
        <v>177</v>
      </c>
      <c r="FO28" t="s">
        <v>300</v>
      </c>
      <c r="FP28" t="s">
        <v>301</v>
      </c>
    </row>
    <row r="29" spans="1:172" x14ac:dyDescent="0.2">
      <c r="A29" s="1">
        <v>26</v>
      </c>
      <c r="B29" t="s">
        <v>302</v>
      </c>
      <c r="C29" s="4" t="s">
        <v>172</v>
      </c>
      <c r="E29" s="4" t="s">
        <v>172</v>
      </c>
      <c r="F29" s="4" t="s">
        <v>173</v>
      </c>
      <c r="G29" s="4" t="s">
        <v>175</v>
      </c>
      <c r="H29" s="4" t="s">
        <v>175</v>
      </c>
      <c r="I29" s="4" t="s">
        <v>176</v>
      </c>
      <c r="J29" t="s">
        <v>172</v>
      </c>
      <c r="K29" t="s">
        <v>172</v>
      </c>
      <c r="L29" s="4" t="s">
        <v>173</v>
      </c>
      <c r="M29" t="s">
        <v>177</v>
      </c>
      <c r="N29">
        <v>100</v>
      </c>
      <c r="O29" t="s">
        <v>177</v>
      </c>
      <c r="P29">
        <v>100</v>
      </c>
      <c r="Q29" t="s">
        <v>177</v>
      </c>
      <c r="R29">
        <v>80</v>
      </c>
      <c r="S29" t="s">
        <v>173</v>
      </c>
      <c r="T29" t="s">
        <v>173</v>
      </c>
      <c r="U29" s="4" t="s">
        <v>175</v>
      </c>
      <c r="V29" s="4" t="s">
        <v>194</v>
      </c>
      <c r="W29" t="s">
        <v>177</v>
      </c>
      <c r="X29" t="s">
        <v>177</v>
      </c>
      <c r="Y29">
        <v>198</v>
      </c>
      <c r="Z29" t="s">
        <v>177</v>
      </c>
      <c r="AA29" t="s">
        <v>177</v>
      </c>
      <c r="AB29">
        <v>146</v>
      </c>
      <c r="AC29" t="s">
        <v>177</v>
      </c>
      <c r="AD29" t="s">
        <v>177</v>
      </c>
      <c r="AE29">
        <v>78</v>
      </c>
      <c r="AF29" t="s">
        <v>177</v>
      </c>
      <c r="AG29" t="s">
        <v>177</v>
      </c>
      <c r="AH29">
        <v>197</v>
      </c>
      <c r="AI29" t="s">
        <v>177</v>
      </c>
      <c r="AJ29" t="s">
        <v>177</v>
      </c>
      <c r="AK29">
        <v>77</v>
      </c>
      <c r="AL29" s="4">
        <v>100</v>
      </c>
      <c r="AM29" s="4" t="s">
        <v>172</v>
      </c>
      <c r="AN29" s="4" t="s">
        <v>172</v>
      </c>
      <c r="AO29" s="4" t="s">
        <v>195</v>
      </c>
      <c r="AP29">
        <v>9</v>
      </c>
      <c r="AQ29" s="4" t="s">
        <v>196</v>
      </c>
      <c r="AR29" t="s">
        <v>172</v>
      </c>
      <c r="AS29" t="s">
        <v>172</v>
      </c>
      <c r="AT29" t="s">
        <v>173</v>
      </c>
      <c r="AU29" t="s">
        <v>172</v>
      </c>
      <c r="AW29">
        <v>55</v>
      </c>
      <c r="AX29" t="s">
        <v>177</v>
      </c>
      <c r="AY29">
        <v>317</v>
      </c>
      <c r="AZ29" t="s">
        <v>177</v>
      </c>
      <c r="BA29">
        <v>169</v>
      </c>
      <c r="BB29" t="s">
        <v>177</v>
      </c>
      <c r="BC29">
        <v>100</v>
      </c>
      <c r="BD29" t="s">
        <v>177</v>
      </c>
      <c r="BE29">
        <v>10857</v>
      </c>
      <c r="BF29" t="s">
        <v>173</v>
      </c>
      <c r="BG29" t="s">
        <v>172</v>
      </c>
      <c r="BH29" t="s">
        <v>172</v>
      </c>
      <c r="BK29" t="s">
        <v>177</v>
      </c>
      <c r="BL29">
        <v>7</v>
      </c>
      <c r="BM29" s="4" t="s">
        <v>173</v>
      </c>
      <c r="BN29" s="4" t="s">
        <v>184</v>
      </c>
      <c r="BO29" t="s">
        <v>185</v>
      </c>
      <c r="BQ29">
        <v>0</v>
      </c>
      <c r="BR29">
        <v>2</v>
      </c>
      <c r="BS29">
        <v>1</v>
      </c>
      <c r="BT29">
        <v>4909</v>
      </c>
      <c r="BU29">
        <v>7849</v>
      </c>
      <c r="BV29">
        <v>5088</v>
      </c>
      <c r="BW29">
        <v>5546</v>
      </c>
      <c r="BX29">
        <v>5207</v>
      </c>
      <c r="BY29">
        <v>5719</v>
      </c>
      <c r="BZ29">
        <v>25592</v>
      </c>
      <c r="CA29" t="s">
        <v>173</v>
      </c>
      <c r="CB29">
        <v>0</v>
      </c>
      <c r="CC29">
        <v>0</v>
      </c>
      <c r="CD29">
        <v>6</v>
      </c>
      <c r="CE29">
        <v>0</v>
      </c>
      <c r="CF29">
        <v>0</v>
      </c>
      <c r="CG29">
        <v>7</v>
      </c>
      <c r="CH29">
        <v>0</v>
      </c>
      <c r="CI29">
        <v>0</v>
      </c>
      <c r="CJ29">
        <v>7</v>
      </c>
      <c r="CK29">
        <v>0</v>
      </c>
      <c r="CL29">
        <v>0</v>
      </c>
      <c r="CM29">
        <v>8</v>
      </c>
      <c r="CN29">
        <v>0</v>
      </c>
      <c r="CO29">
        <v>0</v>
      </c>
      <c r="CP29">
        <v>8</v>
      </c>
      <c r="CQ29">
        <v>0</v>
      </c>
      <c r="CR29">
        <v>0</v>
      </c>
      <c r="CS29">
        <v>8</v>
      </c>
      <c r="CT29">
        <v>0</v>
      </c>
      <c r="CU29">
        <v>0</v>
      </c>
      <c r="CV29">
        <v>8</v>
      </c>
      <c r="CW29">
        <v>0</v>
      </c>
      <c r="CX29">
        <v>0</v>
      </c>
      <c r="CY29">
        <v>9</v>
      </c>
      <c r="CZ29">
        <v>0</v>
      </c>
      <c r="DA29">
        <v>0</v>
      </c>
      <c r="DB29">
        <v>9</v>
      </c>
      <c r="DC29">
        <v>0</v>
      </c>
      <c r="DD29">
        <v>0</v>
      </c>
      <c r="DE29">
        <v>9</v>
      </c>
      <c r="DF29">
        <v>0</v>
      </c>
      <c r="DG29">
        <v>0</v>
      </c>
      <c r="DH29">
        <v>5</v>
      </c>
      <c r="DI29">
        <v>0</v>
      </c>
      <c r="DJ29">
        <v>0</v>
      </c>
      <c r="DK29">
        <v>6</v>
      </c>
      <c r="DL29">
        <v>7</v>
      </c>
      <c r="DM29" t="s">
        <v>172</v>
      </c>
      <c r="DO29" t="s">
        <v>177</v>
      </c>
      <c r="DP29" t="s">
        <v>173</v>
      </c>
      <c r="DQ29" t="s">
        <v>173</v>
      </c>
      <c r="DR29">
        <v>10</v>
      </c>
      <c r="DS29">
        <v>1</v>
      </c>
      <c r="DT29">
        <v>0</v>
      </c>
      <c r="DU29">
        <v>0</v>
      </c>
      <c r="DV29">
        <v>168</v>
      </c>
      <c r="DW29">
        <v>13</v>
      </c>
      <c r="DX29">
        <v>2</v>
      </c>
      <c r="DY29">
        <v>6</v>
      </c>
      <c r="DZ29">
        <v>2</v>
      </c>
      <c r="EA29">
        <v>6</v>
      </c>
      <c r="EB29">
        <v>1</v>
      </c>
      <c r="EC29">
        <v>28</v>
      </c>
      <c r="ED29">
        <v>6</v>
      </c>
      <c r="EE29">
        <v>5</v>
      </c>
      <c r="EF29">
        <v>10</v>
      </c>
      <c r="EG29">
        <v>0</v>
      </c>
      <c r="EH29">
        <v>89</v>
      </c>
      <c r="EI29" t="s">
        <v>173</v>
      </c>
      <c r="EJ29">
        <v>95.06</v>
      </c>
      <c r="EK29" t="s">
        <v>173</v>
      </c>
      <c r="EM29" t="s">
        <v>173</v>
      </c>
      <c r="EO29">
        <v>568</v>
      </c>
      <c r="EP29">
        <v>172</v>
      </c>
      <c r="EQ29">
        <v>1</v>
      </c>
      <c r="ER29">
        <v>0</v>
      </c>
      <c r="ES29">
        <v>0</v>
      </c>
      <c r="ET29">
        <v>0</v>
      </c>
      <c r="EU29">
        <v>0</v>
      </c>
      <c r="EV29">
        <v>0</v>
      </c>
      <c r="EW29">
        <v>9</v>
      </c>
      <c r="EX29" t="s">
        <v>173</v>
      </c>
      <c r="EY29" t="s">
        <v>172</v>
      </c>
      <c r="FA29">
        <v>40</v>
      </c>
      <c r="FB29" t="s">
        <v>177</v>
      </c>
      <c r="FC29">
        <v>14</v>
      </c>
      <c r="FD29" s="4">
        <v>15.66</v>
      </c>
      <c r="FE29" t="s">
        <v>173</v>
      </c>
      <c r="FG29" t="s">
        <v>177</v>
      </c>
      <c r="FH29">
        <v>2929</v>
      </c>
      <c r="FI29" t="s">
        <v>177</v>
      </c>
      <c r="FJ29">
        <v>1934</v>
      </c>
      <c r="FK29" t="s">
        <v>186</v>
      </c>
      <c r="FL29" t="s">
        <v>173</v>
      </c>
      <c r="FM29" t="s">
        <v>173</v>
      </c>
      <c r="FN29" t="s">
        <v>172</v>
      </c>
      <c r="FO29" t="s">
        <v>303</v>
      </c>
      <c r="FP29" t="s">
        <v>304</v>
      </c>
    </row>
    <row r="30" spans="1:172" x14ac:dyDescent="0.2">
      <c r="A30" s="1">
        <v>27</v>
      </c>
      <c r="B30" t="s">
        <v>305</v>
      </c>
      <c r="C30" s="4" t="s">
        <v>172</v>
      </c>
      <c r="E30" s="4" t="s">
        <v>173</v>
      </c>
      <c r="F30" s="4" t="s">
        <v>173</v>
      </c>
      <c r="G30" s="4" t="s">
        <v>175</v>
      </c>
      <c r="H30" s="4" t="s">
        <v>174</v>
      </c>
      <c r="I30" s="4" t="s">
        <v>192</v>
      </c>
      <c r="J30" t="s">
        <v>172</v>
      </c>
      <c r="K30" t="s">
        <v>172</v>
      </c>
      <c r="L30" s="4" t="s">
        <v>173</v>
      </c>
      <c r="M30" t="s">
        <v>177</v>
      </c>
      <c r="N30">
        <v>98</v>
      </c>
      <c r="O30" t="s">
        <v>177</v>
      </c>
      <c r="P30">
        <v>98</v>
      </c>
      <c r="Q30" t="s">
        <v>177</v>
      </c>
      <c r="R30">
        <v>92</v>
      </c>
      <c r="S30" t="s">
        <v>173</v>
      </c>
      <c r="T30" t="s">
        <v>173</v>
      </c>
      <c r="U30" s="4" t="s">
        <v>178</v>
      </c>
      <c r="V30" s="4" t="s">
        <v>194</v>
      </c>
      <c r="W30" t="s">
        <v>177</v>
      </c>
      <c r="X30" t="s">
        <v>177</v>
      </c>
      <c r="Y30">
        <v>7</v>
      </c>
      <c r="Z30" t="s">
        <v>177</v>
      </c>
      <c r="AA30" t="s">
        <v>177</v>
      </c>
      <c r="AB30">
        <v>7</v>
      </c>
      <c r="AC30" t="s">
        <v>177</v>
      </c>
      <c r="AD30" t="s">
        <v>177</v>
      </c>
      <c r="AE30">
        <v>28.6</v>
      </c>
      <c r="AF30" t="s">
        <v>177</v>
      </c>
      <c r="AG30" t="s">
        <v>177</v>
      </c>
      <c r="AH30">
        <v>3</v>
      </c>
      <c r="AI30" t="s">
        <v>177</v>
      </c>
      <c r="AJ30" t="s">
        <v>177</v>
      </c>
      <c r="AK30">
        <v>28.6</v>
      </c>
      <c r="AL30" s="4">
        <v>100</v>
      </c>
      <c r="AM30" s="4" t="s">
        <v>173</v>
      </c>
      <c r="AN30" s="4" t="s">
        <v>172</v>
      </c>
      <c r="AO30" s="4" t="s">
        <v>195</v>
      </c>
      <c r="AP30">
        <v>7</v>
      </c>
      <c r="AQ30" s="4" t="s">
        <v>196</v>
      </c>
      <c r="AR30" t="s">
        <v>173</v>
      </c>
      <c r="AS30" t="s">
        <v>172</v>
      </c>
      <c r="AT30" t="s">
        <v>172</v>
      </c>
      <c r="AU30" t="s">
        <v>172</v>
      </c>
      <c r="AW30">
        <v>40</v>
      </c>
      <c r="AX30" t="s">
        <v>177</v>
      </c>
      <c r="AY30">
        <v>334</v>
      </c>
      <c r="AZ30" t="s">
        <v>177</v>
      </c>
      <c r="BA30">
        <v>261</v>
      </c>
      <c r="BB30" t="s">
        <v>177</v>
      </c>
      <c r="BC30">
        <v>95</v>
      </c>
      <c r="BD30" t="s">
        <v>177</v>
      </c>
      <c r="BE30">
        <v>22.725999999999999</v>
      </c>
      <c r="BF30" t="s">
        <v>172</v>
      </c>
      <c r="BG30" t="s">
        <v>172</v>
      </c>
      <c r="BH30" t="s">
        <v>173</v>
      </c>
      <c r="BI30" t="s">
        <v>306</v>
      </c>
      <c r="BJ30" t="s">
        <v>307</v>
      </c>
      <c r="BK30" t="s">
        <v>177</v>
      </c>
      <c r="BL30">
        <v>15</v>
      </c>
      <c r="BM30" s="4" t="s">
        <v>173</v>
      </c>
      <c r="BN30" s="4" t="s">
        <v>184</v>
      </c>
      <c r="BO30" t="s">
        <v>185</v>
      </c>
      <c r="BQ30">
        <v>0</v>
      </c>
      <c r="BR30">
        <v>8</v>
      </c>
      <c r="BS30">
        <v>0</v>
      </c>
      <c r="BT30">
        <v>6.367</v>
      </c>
      <c r="BU30">
        <v>9.3719999999999999</v>
      </c>
      <c r="BV30">
        <v>10.381</v>
      </c>
      <c r="BW30">
        <v>9.2230000000000008</v>
      </c>
      <c r="BX30">
        <v>9.9610000000000003</v>
      </c>
      <c r="BY30">
        <v>10.589</v>
      </c>
      <c r="BZ30">
        <v>12.23</v>
      </c>
      <c r="CA30" t="s">
        <v>173</v>
      </c>
      <c r="CB30">
        <v>0</v>
      </c>
      <c r="CC30">
        <v>0</v>
      </c>
      <c r="CD30">
        <v>7</v>
      </c>
      <c r="CE30">
        <v>0</v>
      </c>
      <c r="CF30">
        <v>0</v>
      </c>
      <c r="CG30">
        <v>7</v>
      </c>
      <c r="CH30">
        <v>0</v>
      </c>
      <c r="CI30">
        <v>0</v>
      </c>
      <c r="CJ30">
        <v>7</v>
      </c>
      <c r="CK30">
        <v>0</v>
      </c>
      <c r="CL30">
        <v>0</v>
      </c>
      <c r="CM30">
        <v>7</v>
      </c>
      <c r="CN30">
        <v>0</v>
      </c>
      <c r="CO30">
        <v>0</v>
      </c>
      <c r="CP30">
        <v>7</v>
      </c>
      <c r="CQ30">
        <v>0</v>
      </c>
      <c r="CR30">
        <v>0</v>
      </c>
      <c r="CS30">
        <v>7</v>
      </c>
      <c r="CT30">
        <v>0</v>
      </c>
      <c r="CU30">
        <v>0</v>
      </c>
      <c r="CV30">
        <v>7</v>
      </c>
      <c r="CW30">
        <v>0</v>
      </c>
      <c r="CX30">
        <v>0</v>
      </c>
      <c r="CY30">
        <v>7</v>
      </c>
      <c r="CZ30">
        <v>2</v>
      </c>
      <c r="DA30">
        <v>0</v>
      </c>
      <c r="DB30">
        <v>7</v>
      </c>
      <c r="DC30">
        <v>2</v>
      </c>
      <c r="DD30">
        <v>0</v>
      </c>
      <c r="DE30">
        <v>7</v>
      </c>
      <c r="DF30">
        <v>0</v>
      </c>
      <c r="DG30">
        <v>0</v>
      </c>
      <c r="DH30">
        <v>8</v>
      </c>
      <c r="DI30">
        <v>0</v>
      </c>
      <c r="DJ30">
        <v>0</v>
      </c>
      <c r="DK30">
        <v>8</v>
      </c>
      <c r="DL30">
        <v>15</v>
      </c>
      <c r="DM30" t="s">
        <v>172</v>
      </c>
      <c r="DO30" t="s">
        <v>177</v>
      </c>
      <c r="DP30" t="s">
        <v>173</v>
      </c>
      <c r="DQ30" t="s">
        <v>173</v>
      </c>
      <c r="DR30">
        <v>9</v>
      </c>
      <c r="DS30">
        <v>1</v>
      </c>
      <c r="DT30">
        <v>47</v>
      </c>
      <c r="DU30">
        <v>23</v>
      </c>
      <c r="DV30">
        <v>44</v>
      </c>
      <c r="DW30">
        <v>0</v>
      </c>
      <c r="DX30">
        <v>0</v>
      </c>
      <c r="DY30">
        <v>1</v>
      </c>
      <c r="DZ30">
        <v>0</v>
      </c>
      <c r="EA30">
        <v>3</v>
      </c>
      <c r="EB30">
        <v>0</v>
      </c>
      <c r="EC30">
        <v>0</v>
      </c>
      <c r="ED30">
        <v>4</v>
      </c>
      <c r="EE30">
        <v>0</v>
      </c>
      <c r="EF30">
        <v>0</v>
      </c>
      <c r="EG30">
        <v>0</v>
      </c>
      <c r="EH30">
        <v>0</v>
      </c>
      <c r="EI30" t="s">
        <v>173</v>
      </c>
      <c r="EJ30">
        <v>90</v>
      </c>
      <c r="EK30" t="s">
        <v>177</v>
      </c>
      <c r="EL30">
        <v>10</v>
      </c>
      <c r="EM30" t="s">
        <v>177</v>
      </c>
      <c r="EN30">
        <v>0</v>
      </c>
      <c r="EO30">
        <v>352</v>
      </c>
      <c r="EP30">
        <v>156</v>
      </c>
      <c r="EQ30">
        <v>1</v>
      </c>
      <c r="ER30">
        <v>0</v>
      </c>
      <c r="ES30">
        <v>0</v>
      </c>
      <c r="ET30">
        <v>0</v>
      </c>
      <c r="EU30">
        <v>0</v>
      </c>
      <c r="EV30">
        <v>0</v>
      </c>
      <c r="EW30">
        <v>7</v>
      </c>
      <c r="EX30" t="s">
        <v>172</v>
      </c>
      <c r="EY30" t="s">
        <v>172</v>
      </c>
      <c r="FA30">
        <v>160</v>
      </c>
      <c r="FB30" t="s">
        <v>177</v>
      </c>
      <c r="FC30">
        <v>11</v>
      </c>
      <c r="FD30" s="4">
        <v>20.9</v>
      </c>
      <c r="FE30" t="s">
        <v>173</v>
      </c>
      <c r="FG30" t="s">
        <v>177</v>
      </c>
      <c r="FH30">
        <v>2620</v>
      </c>
      <c r="FI30" t="s">
        <v>177</v>
      </c>
      <c r="FJ30">
        <v>3094</v>
      </c>
      <c r="FK30" t="s">
        <v>186</v>
      </c>
      <c r="FL30" t="s">
        <v>172</v>
      </c>
      <c r="FM30" t="s">
        <v>177</v>
      </c>
      <c r="FN30" t="s">
        <v>177</v>
      </c>
      <c r="FO30" t="s">
        <v>308</v>
      </c>
      <c r="FP30" t="s">
        <v>309</v>
      </c>
    </row>
    <row r="31" spans="1:172" x14ac:dyDescent="0.2">
      <c r="A31" s="1">
        <v>28</v>
      </c>
      <c r="B31" t="s">
        <v>310</v>
      </c>
      <c r="C31" s="4" t="s">
        <v>172</v>
      </c>
      <c r="E31" s="4" t="s">
        <v>172</v>
      </c>
      <c r="F31" s="4" t="s">
        <v>173</v>
      </c>
      <c r="G31" s="4" t="s">
        <v>174</v>
      </c>
      <c r="H31" s="4" t="s">
        <v>201</v>
      </c>
      <c r="I31" s="4" t="s">
        <v>192</v>
      </c>
      <c r="J31" t="s">
        <v>172</v>
      </c>
      <c r="K31" t="s">
        <v>172</v>
      </c>
      <c r="L31" s="4" t="s">
        <v>173</v>
      </c>
      <c r="M31" t="s">
        <v>177</v>
      </c>
      <c r="N31">
        <v>90</v>
      </c>
      <c r="O31" t="s">
        <v>177</v>
      </c>
      <c r="P31">
        <v>90</v>
      </c>
      <c r="Q31" t="s">
        <v>177</v>
      </c>
      <c r="R31">
        <v>90</v>
      </c>
      <c r="S31" t="s">
        <v>173</v>
      </c>
      <c r="T31" t="s">
        <v>173</v>
      </c>
      <c r="U31" s="4" t="s">
        <v>193</v>
      </c>
      <c r="V31" s="4" t="s">
        <v>194</v>
      </c>
      <c r="W31" t="s">
        <v>177</v>
      </c>
      <c r="X31" t="s">
        <v>177</v>
      </c>
      <c r="Y31">
        <v>8</v>
      </c>
      <c r="Z31" t="s">
        <v>177</v>
      </c>
      <c r="AA31" t="s">
        <v>177</v>
      </c>
      <c r="AB31">
        <v>8</v>
      </c>
      <c r="AC31" t="s">
        <v>177</v>
      </c>
      <c r="AD31" t="s">
        <v>177</v>
      </c>
      <c r="AE31">
        <v>62</v>
      </c>
      <c r="AF31" t="s">
        <v>177</v>
      </c>
      <c r="AG31" t="s">
        <v>177</v>
      </c>
      <c r="AH31">
        <v>5</v>
      </c>
      <c r="AI31" t="s">
        <v>177</v>
      </c>
      <c r="AJ31" t="s">
        <v>177</v>
      </c>
      <c r="AK31">
        <v>60</v>
      </c>
      <c r="AL31" s="4">
        <v>100</v>
      </c>
      <c r="AM31" s="4" t="s">
        <v>172</v>
      </c>
      <c r="AN31" s="4" t="s">
        <v>172</v>
      </c>
      <c r="AO31" s="4" t="s">
        <v>195</v>
      </c>
      <c r="AP31">
        <v>9</v>
      </c>
      <c r="AQ31" s="4" t="s">
        <v>196</v>
      </c>
      <c r="AR31" t="s">
        <v>172</v>
      </c>
      <c r="AS31" t="s">
        <v>172</v>
      </c>
      <c r="AT31" t="s">
        <v>173</v>
      </c>
      <c r="AU31" t="s">
        <v>172</v>
      </c>
      <c r="AW31">
        <v>53</v>
      </c>
      <c r="AX31" t="s">
        <v>177</v>
      </c>
      <c r="AY31">
        <v>349</v>
      </c>
      <c r="AZ31" t="s">
        <v>177</v>
      </c>
      <c r="BA31">
        <v>250</v>
      </c>
      <c r="BB31" t="s">
        <v>177</v>
      </c>
      <c r="BC31">
        <v>90</v>
      </c>
      <c r="BD31" t="s">
        <v>177</v>
      </c>
      <c r="BE31">
        <v>26.513999999999999</v>
      </c>
      <c r="BF31" t="s">
        <v>173</v>
      </c>
      <c r="BG31" t="s">
        <v>172</v>
      </c>
      <c r="BH31" t="s">
        <v>172</v>
      </c>
      <c r="BK31" t="s">
        <v>177</v>
      </c>
      <c r="BL31">
        <v>3</v>
      </c>
      <c r="BM31" s="4" t="s">
        <v>173</v>
      </c>
      <c r="BN31" s="4" t="s">
        <v>311</v>
      </c>
      <c r="BO31" t="s">
        <v>185</v>
      </c>
      <c r="BQ31">
        <v>0</v>
      </c>
      <c r="BR31">
        <v>8</v>
      </c>
      <c r="BS31">
        <v>0</v>
      </c>
      <c r="BT31">
        <v>8857</v>
      </c>
      <c r="BU31">
        <v>3081</v>
      </c>
      <c r="BV31">
        <v>8905</v>
      </c>
      <c r="BW31">
        <v>9148</v>
      </c>
      <c r="BX31">
        <v>9495</v>
      </c>
      <c r="BY31">
        <v>8994</v>
      </c>
      <c r="BZ31">
        <v>10188</v>
      </c>
      <c r="CA31" t="s">
        <v>173</v>
      </c>
      <c r="CB31">
        <v>9</v>
      </c>
      <c r="CC31">
        <v>9</v>
      </c>
      <c r="CD31">
        <v>9</v>
      </c>
      <c r="CE31">
        <v>9</v>
      </c>
      <c r="CF31">
        <v>9</v>
      </c>
      <c r="CG31">
        <v>9</v>
      </c>
      <c r="CH31">
        <v>9</v>
      </c>
      <c r="CI31">
        <v>9</v>
      </c>
      <c r="CJ31">
        <v>9</v>
      </c>
      <c r="CK31">
        <v>6</v>
      </c>
      <c r="CL31">
        <v>6</v>
      </c>
      <c r="CM31">
        <v>6</v>
      </c>
      <c r="CN31">
        <v>7</v>
      </c>
      <c r="CO31">
        <v>7</v>
      </c>
      <c r="CP31">
        <v>7</v>
      </c>
      <c r="CQ31">
        <v>7</v>
      </c>
      <c r="CR31">
        <v>7</v>
      </c>
      <c r="CS31">
        <v>7</v>
      </c>
      <c r="CT31">
        <v>9</v>
      </c>
      <c r="CU31">
        <v>9</v>
      </c>
      <c r="CV31">
        <v>9</v>
      </c>
      <c r="CW31">
        <v>9</v>
      </c>
      <c r="CX31">
        <v>9</v>
      </c>
      <c r="CY31">
        <v>9</v>
      </c>
      <c r="CZ31">
        <v>9</v>
      </c>
      <c r="DA31">
        <v>9</v>
      </c>
      <c r="DB31">
        <v>9</v>
      </c>
      <c r="DC31">
        <v>9</v>
      </c>
      <c r="DD31">
        <v>9</v>
      </c>
      <c r="DE31">
        <v>9</v>
      </c>
      <c r="DF31">
        <v>9</v>
      </c>
      <c r="DG31">
        <v>9</v>
      </c>
      <c r="DH31">
        <v>9</v>
      </c>
      <c r="DI31">
        <v>9</v>
      </c>
      <c r="DJ31">
        <v>9</v>
      </c>
      <c r="DK31">
        <v>9</v>
      </c>
      <c r="DL31">
        <v>7</v>
      </c>
      <c r="DM31" t="s">
        <v>172</v>
      </c>
      <c r="DO31" t="s">
        <v>177</v>
      </c>
      <c r="DP31" t="s">
        <v>173</v>
      </c>
      <c r="DQ31" t="s">
        <v>173</v>
      </c>
      <c r="DR31">
        <v>1</v>
      </c>
      <c r="DS31">
        <v>0</v>
      </c>
      <c r="DT31">
        <v>28</v>
      </c>
      <c r="DU31">
        <v>7</v>
      </c>
      <c r="DV31">
        <v>23</v>
      </c>
      <c r="DW31">
        <v>21</v>
      </c>
      <c r="DX31">
        <v>2</v>
      </c>
      <c r="DY31">
        <v>7</v>
      </c>
      <c r="DZ31">
        <v>0</v>
      </c>
      <c r="EA31">
        <v>3</v>
      </c>
      <c r="EB31">
        <v>12</v>
      </c>
      <c r="EC31">
        <v>1</v>
      </c>
      <c r="ED31">
        <v>6</v>
      </c>
      <c r="EE31">
        <v>0</v>
      </c>
      <c r="EF31">
        <v>2</v>
      </c>
      <c r="EG31">
        <v>0</v>
      </c>
      <c r="EH31">
        <v>1</v>
      </c>
      <c r="EI31" t="s">
        <v>173</v>
      </c>
      <c r="EJ31">
        <v>90</v>
      </c>
      <c r="EK31" t="s">
        <v>177</v>
      </c>
      <c r="EL31">
        <v>9</v>
      </c>
      <c r="EM31" t="s">
        <v>177</v>
      </c>
      <c r="EN31">
        <v>0</v>
      </c>
      <c r="EO31">
        <v>56</v>
      </c>
      <c r="EP31">
        <v>320</v>
      </c>
      <c r="EQ31">
        <v>1</v>
      </c>
      <c r="ER31">
        <v>0</v>
      </c>
      <c r="ES31">
        <v>0</v>
      </c>
      <c r="ET31">
        <v>0</v>
      </c>
      <c r="EU31">
        <v>0</v>
      </c>
      <c r="EV31">
        <v>0</v>
      </c>
      <c r="EW31">
        <v>9</v>
      </c>
      <c r="EX31" t="s">
        <v>173</v>
      </c>
      <c r="EY31" t="s">
        <v>172</v>
      </c>
      <c r="FA31">
        <v>15840</v>
      </c>
      <c r="FB31" t="s">
        <v>177</v>
      </c>
      <c r="FC31">
        <v>12</v>
      </c>
      <c r="FD31" s="4">
        <v>27</v>
      </c>
      <c r="FE31" t="s">
        <v>173</v>
      </c>
      <c r="FG31" t="s">
        <v>173</v>
      </c>
      <c r="FI31" t="s">
        <v>177</v>
      </c>
      <c r="FJ31">
        <v>500</v>
      </c>
      <c r="FK31" t="s">
        <v>206</v>
      </c>
      <c r="FL31" t="s">
        <v>172</v>
      </c>
      <c r="FM31" t="s">
        <v>177</v>
      </c>
      <c r="FN31" t="s">
        <v>177</v>
      </c>
      <c r="FO31" t="s">
        <v>312</v>
      </c>
      <c r="FP31" t="s">
        <v>313</v>
      </c>
    </row>
    <row r="32" spans="1:172" x14ac:dyDescent="0.2">
      <c r="A32" s="1">
        <v>29</v>
      </c>
      <c r="B32" t="s">
        <v>314</v>
      </c>
      <c r="C32" s="4" t="s">
        <v>173</v>
      </c>
      <c r="D32">
        <v>12</v>
      </c>
      <c r="E32" s="4" t="s">
        <v>173</v>
      </c>
      <c r="F32" s="4" t="s">
        <v>173</v>
      </c>
      <c r="G32" s="4" t="s">
        <v>175</v>
      </c>
      <c r="H32" s="4" t="s">
        <v>175</v>
      </c>
      <c r="I32" s="4" t="s">
        <v>192</v>
      </c>
      <c r="J32" t="s">
        <v>172</v>
      </c>
      <c r="K32" t="s">
        <v>172</v>
      </c>
      <c r="L32" s="4" t="s">
        <v>173</v>
      </c>
      <c r="M32" t="s">
        <v>177</v>
      </c>
      <c r="N32">
        <v>90.4</v>
      </c>
      <c r="O32" t="s">
        <v>177</v>
      </c>
      <c r="P32">
        <v>90.4</v>
      </c>
      <c r="Q32" t="s">
        <v>173</v>
      </c>
      <c r="S32" t="s">
        <v>173</v>
      </c>
      <c r="T32" t="s">
        <v>173</v>
      </c>
      <c r="U32" s="4" t="s">
        <v>193</v>
      </c>
      <c r="V32" s="4" t="s">
        <v>194</v>
      </c>
      <c r="W32" t="s">
        <v>177</v>
      </c>
      <c r="X32" t="s">
        <v>177</v>
      </c>
      <c r="Y32">
        <v>12</v>
      </c>
      <c r="Z32" t="s">
        <v>177</v>
      </c>
      <c r="AA32" t="s">
        <v>177</v>
      </c>
      <c r="AB32">
        <v>10</v>
      </c>
      <c r="AC32" t="s">
        <v>177</v>
      </c>
      <c r="AD32" t="s">
        <v>177</v>
      </c>
      <c r="AE32">
        <v>66.67</v>
      </c>
      <c r="AF32" t="s">
        <v>177</v>
      </c>
      <c r="AG32" t="s">
        <v>177</v>
      </c>
      <c r="AH32">
        <v>12</v>
      </c>
      <c r="AI32" t="s">
        <v>177</v>
      </c>
      <c r="AJ32" t="s">
        <v>177</v>
      </c>
      <c r="AK32">
        <v>66.67</v>
      </c>
      <c r="AL32" s="4">
        <v>100</v>
      </c>
      <c r="AM32" s="4" t="s">
        <v>173</v>
      </c>
      <c r="AN32" s="4" t="s">
        <v>172</v>
      </c>
      <c r="AO32" s="4" t="s">
        <v>195</v>
      </c>
      <c r="AP32">
        <v>6</v>
      </c>
      <c r="AQ32" s="4" t="s">
        <v>196</v>
      </c>
      <c r="AR32" t="s">
        <v>173</v>
      </c>
      <c r="AS32" t="s">
        <v>173</v>
      </c>
      <c r="AT32" t="s">
        <v>173</v>
      </c>
      <c r="AU32" t="s">
        <v>172</v>
      </c>
      <c r="AW32">
        <v>40</v>
      </c>
      <c r="AX32" t="s">
        <v>177</v>
      </c>
      <c r="AY32">
        <v>282</v>
      </c>
      <c r="AZ32" t="s">
        <v>177</v>
      </c>
      <c r="BA32">
        <v>231</v>
      </c>
      <c r="BB32" t="s">
        <v>177</v>
      </c>
      <c r="BC32">
        <v>93.42</v>
      </c>
      <c r="BD32" t="s">
        <v>177</v>
      </c>
      <c r="BE32">
        <v>19.484999999999999</v>
      </c>
      <c r="BF32" t="s">
        <v>173</v>
      </c>
      <c r="BG32" t="s">
        <v>172</v>
      </c>
      <c r="BH32" t="s">
        <v>172</v>
      </c>
      <c r="BK32" t="s">
        <v>177</v>
      </c>
      <c r="BL32">
        <v>12</v>
      </c>
      <c r="BM32" s="4" t="s">
        <v>173</v>
      </c>
      <c r="BN32" s="4" t="s">
        <v>184</v>
      </c>
      <c r="BO32" t="s">
        <v>185</v>
      </c>
      <c r="BQ32">
        <v>0</v>
      </c>
      <c r="BR32">
        <v>37</v>
      </c>
      <c r="BS32">
        <v>0</v>
      </c>
      <c r="BT32">
        <v>3542</v>
      </c>
      <c r="BU32">
        <v>5066</v>
      </c>
      <c r="BV32">
        <v>5063</v>
      </c>
      <c r="BW32">
        <v>3299</v>
      </c>
      <c r="BX32">
        <v>3375</v>
      </c>
      <c r="BY32">
        <v>3107</v>
      </c>
      <c r="BZ32">
        <v>3725</v>
      </c>
      <c r="CA32" t="s">
        <v>173</v>
      </c>
      <c r="CB32">
        <v>0</v>
      </c>
      <c r="CC32">
        <v>0</v>
      </c>
      <c r="CD32">
        <v>6</v>
      </c>
      <c r="CE32">
        <v>0</v>
      </c>
      <c r="CF32">
        <v>0</v>
      </c>
      <c r="CG32">
        <v>6</v>
      </c>
      <c r="CH32">
        <v>0</v>
      </c>
      <c r="CI32">
        <v>0</v>
      </c>
      <c r="CJ32">
        <v>6</v>
      </c>
      <c r="CK32">
        <v>0</v>
      </c>
      <c r="CL32">
        <v>0</v>
      </c>
      <c r="CM32">
        <v>6</v>
      </c>
      <c r="CN32">
        <v>0</v>
      </c>
      <c r="CO32">
        <v>0</v>
      </c>
      <c r="CP32">
        <v>6</v>
      </c>
      <c r="CQ32">
        <v>0</v>
      </c>
      <c r="CR32">
        <v>0</v>
      </c>
      <c r="CS32">
        <v>6</v>
      </c>
      <c r="CT32">
        <v>0</v>
      </c>
      <c r="CU32">
        <v>0</v>
      </c>
      <c r="CV32">
        <v>6</v>
      </c>
      <c r="CW32">
        <v>0</v>
      </c>
      <c r="CX32">
        <v>0</v>
      </c>
      <c r="CY32">
        <v>6</v>
      </c>
      <c r="CZ32">
        <v>0</v>
      </c>
      <c r="DA32">
        <v>0</v>
      </c>
      <c r="DB32">
        <v>6</v>
      </c>
      <c r="DC32">
        <v>0</v>
      </c>
      <c r="DD32">
        <v>0</v>
      </c>
      <c r="DE32">
        <v>6</v>
      </c>
      <c r="DF32">
        <v>0</v>
      </c>
      <c r="DG32">
        <v>0</v>
      </c>
      <c r="DH32">
        <v>6</v>
      </c>
      <c r="DI32">
        <v>0</v>
      </c>
      <c r="DJ32">
        <v>0</v>
      </c>
      <c r="DK32">
        <v>6</v>
      </c>
      <c r="DL32">
        <v>7</v>
      </c>
      <c r="DM32" t="s">
        <v>172</v>
      </c>
      <c r="DO32" t="s">
        <v>177</v>
      </c>
      <c r="DP32" t="s">
        <v>173</v>
      </c>
      <c r="DQ32" t="s">
        <v>173</v>
      </c>
      <c r="DR32">
        <v>7</v>
      </c>
      <c r="DS32">
        <v>1</v>
      </c>
      <c r="DT32">
        <v>195</v>
      </c>
      <c r="DU32">
        <v>0</v>
      </c>
      <c r="DV32">
        <v>195</v>
      </c>
      <c r="DW32">
        <v>0</v>
      </c>
      <c r="DX32">
        <v>0</v>
      </c>
      <c r="DY32">
        <v>0</v>
      </c>
      <c r="DZ32">
        <v>0</v>
      </c>
      <c r="EA32">
        <v>0</v>
      </c>
      <c r="EB32">
        <v>0</v>
      </c>
      <c r="EC32">
        <v>0</v>
      </c>
      <c r="ED32">
        <v>0</v>
      </c>
      <c r="EE32">
        <v>0</v>
      </c>
      <c r="EF32">
        <v>0</v>
      </c>
      <c r="EG32">
        <v>0</v>
      </c>
      <c r="EH32">
        <v>0</v>
      </c>
      <c r="EI32" t="s">
        <v>173</v>
      </c>
      <c r="EJ32">
        <v>91.36</v>
      </c>
      <c r="EK32" t="s">
        <v>177</v>
      </c>
      <c r="EL32">
        <v>6</v>
      </c>
      <c r="EM32" t="s">
        <v>177</v>
      </c>
      <c r="EN32">
        <v>0</v>
      </c>
      <c r="EO32">
        <v>345</v>
      </c>
      <c r="EP32">
        <v>2</v>
      </c>
      <c r="EQ32">
        <v>0</v>
      </c>
      <c r="ER32">
        <v>0</v>
      </c>
      <c r="ES32">
        <v>0</v>
      </c>
      <c r="ET32">
        <v>0</v>
      </c>
      <c r="EU32">
        <v>0</v>
      </c>
      <c r="EV32">
        <v>0</v>
      </c>
      <c r="EW32">
        <v>6</v>
      </c>
      <c r="EX32" t="s">
        <v>173</v>
      </c>
      <c r="EY32" t="s">
        <v>172</v>
      </c>
      <c r="FA32">
        <v>80</v>
      </c>
      <c r="FB32" t="s">
        <v>177</v>
      </c>
      <c r="FC32">
        <v>17</v>
      </c>
      <c r="FD32" s="4">
        <v>24.19</v>
      </c>
      <c r="FE32" t="s">
        <v>177</v>
      </c>
      <c r="FF32">
        <v>0</v>
      </c>
      <c r="FG32" t="s">
        <v>177</v>
      </c>
      <c r="FH32">
        <v>2140</v>
      </c>
      <c r="FI32" t="s">
        <v>177</v>
      </c>
      <c r="FJ32">
        <v>2130</v>
      </c>
      <c r="FK32" t="s">
        <v>175</v>
      </c>
      <c r="FL32" t="s">
        <v>172</v>
      </c>
      <c r="FM32" t="s">
        <v>177</v>
      </c>
      <c r="FN32" t="s">
        <v>177</v>
      </c>
      <c r="FO32" t="s">
        <v>315</v>
      </c>
      <c r="FP32" t="s">
        <v>316</v>
      </c>
    </row>
    <row r="33" spans="1:172" x14ac:dyDescent="0.2">
      <c r="A33" s="1">
        <v>30</v>
      </c>
      <c r="B33" t="s">
        <v>317</v>
      </c>
      <c r="C33" s="4" t="s">
        <v>172</v>
      </c>
      <c r="E33" s="4" t="s">
        <v>172</v>
      </c>
      <c r="F33" s="4" t="s">
        <v>173</v>
      </c>
      <c r="G33" s="4" t="s">
        <v>174</v>
      </c>
      <c r="H33" s="4" t="s">
        <v>175</v>
      </c>
      <c r="I33" s="4" t="s">
        <v>192</v>
      </c>
      <c r="J33" t="s">
        <v>173</v>
      </c>
      <c r="K33" t="s">
        <v>172</v>
      </c>
      <c r="L33" s="4" t="s">
        <v>173</v>
      </c>
      <c r="M33" t="s">
        <v>177</v>
      </c>
      <c r="N33">
        <v>85</v>
      </c>
      <c r="O33" t="s">
        <v>177</v>
      </c>
      <c r="P33">
        <v>85</v>
      </c>
      <c r="Q33" t="s">
        <v>177</v>
      </c>
      <c r="R33">
        <v>75</v>
      </c>
      <c r="S33" t="s">
        <v>173</v>
      </c>
      <c r="T33" t="s">
        <v>173</v>
      </c>
      <c r="U33" s="4" t="s">
        <v>193</v>
      </c>
      <c r="V33" s="4" t="s">
        <v>194</v>
      </c>
      <c r="W33" t="s">
        <v>177</v>
      </c>
      <c r="X33" t="s">
        <v>177</v>
      </c>
      <c r="Y33">
        <v>20</v>
      </c>
      <c r="Z33" t="s">
        <v>177</v>
      </c>
      <c r="AA33" t="s">
        <v>173</v>
      </c>
      <c r="AC33" t="s">
        <v>177</v>
      </c>
      <c r="AD33" t="s">
        <v>177</v>
      </c>
      <c r="AE33">
        <v>90</v>
      </c>
      <c r="AF33" t="s">
        <v>177</v>
      </c>
      <c r="AG33" t="s">
        <v>177</v>
      </c>
      <c r="AH33">
        <v>20</v>
      </c>
      <c r="AI33" t="s">
        <v>177</v>
      </c>
      <c r="AJ33" t="s">
        <v>177</v>
      </c>
      <c r="AK33">
        <v>90</v>
      </c>
      <c r="AL33" s="4">
        <v>100</v>
      </c>
      <c r="AM33" s="4" t="s">
        <v>172</v>
      </c>
      <c r="AN33" s="4" t="s">
        <v>172</v>
      </c>
      <c r="AO33" s="4" t="s">
        <v>180</v>
      </c>
      <c r="AP33">
        <v>20</v>
      </c>
      <c r="AQ33" s="4" t="s">
        <v>196</v>
      </c>
      <c r="AR33" t="s">
        <v>173</v>
      </c>
      <c r="AS33" t="s">
        <v>172</v>
      </c>
      <c r="AT33" t="s">
        <v>172</v>
      </c>
      <c r="AU33" t="s">
        <v>172</v>
      </c>
      <c r="AV33" t="s">
        <v>318</v>
      </c>
      <c r="AW33">
        <v>197</v>
      </c>
      <c r="AX33" t="s">
        <v>173</v>
      </c>
      <c r="AZ33" t="s">
        <v>173</v>
      </c>
      <c r="BB33" t="s">
        <v>177</v>
      </c>
      <c r="BC33">
        <v>85</v>
      </c>
      <c r="BD33" t="s">
        <v>177</v>
      </c>
      <c r="BE33">
        <v>25000</v>
      </c>
      <c r="BF33" t="s">
        <v>172</v>
      </c>
      <c r="BG33" t="s">
        <v>172</v>
      </c>
      <c r="BH33" t="s">
        <v>173</v>
      </c>
      <c r="BI33" t="s">
        <v>319</v>
      </c>
      <c r="BJ33" t="s">
        <v>320</v>
      </c>
      <c r="BK33" t="s">
        <v>173</v>
      </c>
      <c r="BM33" s="4" t="s">
        <v>173</v>
      </c>
      <c r="BN33" s="4" t="s">
        <v>184</v>
      </c>
      <c r="BO33" t="s">
        <v>221</v>
      </c>
      <c r="BQ33">
        <v>20</v>
      </c>
      <c r="BR33">
        <v>1</v>
      </c>
      <c r="BS33">
        <v>0</v>
      </c>
      <c r="BT33">
        <v>27709</v>
      </c>
      <c r="BU33">
        <v>30771</v>
      </c>
      <c r="BV33">
        <v>30852</v>
      </c>
      <c r="BW33">
        <v>31008</v>
      </c>
      <c r="BX33">
        <v>31067</v>
      </c>
      <c r="BY33">
        <v>31298</v>
      </c>
      <c r="BZ33">
        <v>19940</v>
      </c>
      <c r="CA33" t="s">
        <v>173</v>
      </c>
      <c r="CB33">
        <v>2</v>
      </c>
      <c r="CC33">
        <v>0</v>
      </c>
      <c r="CD33">
        <v>16</v>
      </c>
      <c r="CE33">
        <v>6</v>
      </c>
      <c r="CF33">
        <v>0</v>
      </c>
      <c r="CG33">
        <v>19</v>
      </c>
      <c r="CH33">
        <v>6</v>
      </c>
      <c r="CI33">
        <v>0</v>
      </c>
      <c r="CJ33">
        <v>19</v>
      </c>
      <c r="CK33">
        <v>6</v>
      </c>
      <c r="CL33">
        <v>0</v>
      </c>
      <c r="CM33">
        <v>19</v>
      </c>
      <c r="CN33">
        <v>6</v>
      </c>
      <c r="CO33">
        <v>0</v>
      </c>
      <c r="CP33">
        <v>19</v>
      </c>
      <c r="CQ33">
        <v>6</v>
      </c>
      <c r="CR33">
        <v>0</v>
      </c>
      <c r="CS33">
        <v>19</v>
      </c>
      <c r="CT33">
        <v>6</v>
      </c>
      <c r="CU33">
        <v>0</v>
      </c>
      <c r="CV33">
        <v>19</v>
      </c>
      <c r="CW33">
        <v>6</v>
      </c>
      <c r="CX33">
        <v>0</v>
      </c>
      <c r="CY33">
        <v>19</v>
      </c>
      <c r="CZ33">
        <v>6</v>
      </c>
      <c r="DA33">
        <v>0</v>
      </c>
      <c r="DB33">
        <v>19</v>
      </c>
      <c r="DC33">
        <v>6</v>
      </c>
      <c r="DD33">
        <v>0</v>
      </c>
      <c r="DE33">
        <v>19</v>
      </c>
      <c r="DF33">
        <v>6</v>
      </c>
      <c r="DG33">
        <v>0</v>
      </c>
      <c r="DH33">
        <v>19</v>
      </c>
      <c r="DI33">
        <v>6</v>
      </c>
      <c r="DJ33">
        <v>0</v>
      </c>
      <c r="DK33">
        <v>19</v>
      </c>
      <c r="DL33">
        <v>15</v>
      </c>
      <c r="DM33" t="s">
        <v>172</v>
      </c>
      <c r="DO33" t="s">
        <v>177</v>
      </c>
      <c r="DP33" t="s">
        <v>173</v>
      </c>
      <c r="DQ33" t="s">
        <v>173</v>
      </c>
      <c r="DR33">
        <v>25</v>
      </c>
      <c r="DS33">
        <v>1</v>
      </c>
      <c r="DT33">
        <v>0</v>
      </c>
      <c r="DU33">
        <v>0</v>
      </c>
      <c r="DV33">
        <v>0</v>
      </c>
      <c r="DW33">
        <v>0</v>
      </c>
      <c r="DX33">
        <v>0</v>
      </c>
      <c r="DY33">
        <v>0</v>
      </c>
      <c r="DZ33">
        <v>0</v>
      </c>
      <c r="EA33">
        <v>0</v>
      </c>
      <c r="EB33">
        <v>0</v>
      </c>
      <c r="EC33">
        <v>0</v>
      </c>
      <c r="ED33">
        <v>0</v>
      </c>
      <c r="EE33">
        <v>0</v>
      </c>
      <c r="EF33">
        <v>0</v>
      </c>
      <c r="EG33">
        <v>0</v>
      </c>
      <c r="EH33">
        <v>0</v>
      </c>
      <c r="EI33" t="s">
        <v>173</v>
      </c>
      <c r="EJ33">
        <v>90</v>
      </c>
      <c r="EK33" t="s">
        <v>173</v>
      </c>
      <c r="EM33" t="s">
        <v>177</v>
      </c>
      <c r="EN33">
        <v>0</v>
      </c>
      <c r="EO33">
        <v>1200</v>
      </c>
      <c r="EP33">
        <v>16000</v>
      </c>
      <c r="EQ33">
        <v>1</v>
      </c>
      <c r="ER33">
        <v>0</v>
      </c>
      <c r="ES33">
        <v>0</v>
      </c>
      <c r="ET33">
        <v>0</v>
      </c>
      <c r="EU33">
        <v>0</v>
      </c>
      <c r="EV33">
        <v>0</v>
      </c>
      <c r="EW33">
        <v>20</v>
      </c>
      <c r="EX33" t="s">
        <v>173</v>
      </c>
      <c r="EY33" t="s">
        <v>172</v>
      </c>
      <c r="FA33">
        <v>600</v>
      </c>
      <c r="FB33" t="s">
        <v>177</v>
      </c>
      <c r="FC33">
        <v>27</v>
      </c>
      <c r="FD33" s="4">
        <v>17</v>
      </c>
      <c r="FE33" t="s">
        <v>173</v>
      </c>
      <c r="FG33" t="s">
        <v>177</v>
      </c>
      <c r="FH33">
        <v>9994</v>
      </c>
      <c r="FI33" t="s">
        <v>177</v>
      </c>
      <c r="FJ33">
        <v>9456</v>
      </c>
      <c r="FK33" t="s">
        <v>186</v>
      </c>
      <c r="FL33" t="s">
        <v>172</v>
      </c>
      <c r="FM33" t="s">
        <v>177</v>
      </c>
      <c r="FN33" t="s">
        <v>177</v>
      </c>
      <c r="FO33" t="s">
        <v>321</v>
      </c>
      <c r="FP33" t="s">
        <v>322</v>
      </c>
    </row>
    <row r="34" spans="1:172" x14ac:dyDescent="0.2">
      <c r="A34" s="1">
        <v>31</v>
      </c>
      <c r="B34" t="s">
        <v>323</v>
      </c>
      <c r="C34" s="4" t="s">
        <v>173</v>
      </c>
      <c r="D34">
        <v>5</v>
      </c>
      <c r="E34" s="4" t="s">
        <v>172</v>
      </c>
      <c r="F34" s="4" t="s">
        <v>173</v>
      </c>
      <c r="G34" s="4" t="s">
        <v>174</v>
      </c>
      <c r="H34" s="4" t="s">
        <v>201</v>
      </c>
      <c r="I34" s="4" t="s">
        <v>176</v>
      </c>
      <c r="J34" t="s">
        <v>172</v>
      </c>
      <c r="K34" t="s">
        <v>172</v>
      </c>
      <c r="L34" s="4" t="s">
        <v>173</v>
      </c>
      <c r="M34" t="s">
        <v>177</v>
      </c>
      <c r="N34">
        <v>97.05</v>
      </c>
      <c r="O34" t="s">
        <v>177</v>
      </c>
      <c r="P34">
        <v>98.03</v>
      </c>
      <c r="Q34" t="s">
        <v>177</v>
      </c>
      <c r="R34">
        <v>99.8</v>
      </c>
      <c r="S34" t="s">
        <v>173</v>
      </c>
      <c r="T34" t="s">
        <v>173</v>
      </c>
      <c r="U34" s="4" t="s">
        <v>193</v>
      </c>
      <c r="V34" s="4" t="s">
        <v>194</v>
      </c>
      <c r="W34" t="s">
        <v>177</v>
      </c>
      <c r="X34" t="s">
        <v>177</v>
      </c>
      <c r="Y34">
        <v>9</v>
      </c>
      <c r="Z34" t="s">
        <v>177</v>
      </c>
      <c r="AA34" t="s">
        <v>177</v>
      </c>
      <c r="AB34">
        <v>9</v>
      </c>
      <c r="AC34" t="s">
        <v>177</v>
      </c>
      <c r="AD34" t="s">
        <v>177</v>
      </c>
      <c r="AE34">
        <v>83.3</v>
      </c>
      <c r="AF34" t="s">
        <v>177</v>
      </c>
      <c r="AG34" t="s">
        <v>177</v>
      </c>
      <c r="AH34">
        <v>9</v>
      </c>
      <c r="AI34" t="s">
        <v>177</v>
      </c>
      <c r="AJ34" t="s">
        <v>177</v>
      </c>
      <c r="AK34">
        <v>77.77</v>
      </c>
      <c r="AL34" s="4">
        <v>100</v>
      </c>
      <c r="AM34" s="4" t="s">
        <v>172</v>
      </c>
      <c r="AN34" s="4" t="s">
        <v>172</v>
      </c>
      <c r="AO34" s="4" t="s">
        <v>195</v>
      </c>
      <c r="AP34">
        <v>10</v>
      </c>
      <c r="AQ34" s="4" t="s">
        <v>196</v>
      </c>
      <c r="AR34" t="s">
        <v>173</v>
      </c>
      <c r="AS34" t="s">
        <v>172</v>
      </c>
      <c r="AT34" t="s">
        <v>172</v>
      </c>
      <c r="AU34" t="s">
        <v>172</v>
      </c>
      <c r="AV34" t="s">
        <v>324</v>
      </c>
      <c r="AW34">
        <v>58</v>
      </c>
      <c r="AX34" t="s">
        <v>177</v>
      </c>
      <c r="AY34">
        <v>547</v>
      </c>
      <c r="AZ34" t="s">
        <v>177</v>
      </c>
      <c r="BA34">
        <v>355</v>
      </c>
      <c r="BB34" t="s">
        <v>177</v>
      </c>
      <c r="BC34">
        <v>99.7</v>
      </c>
      <c r="BD34" t="s">
        <v>177</v>
      </c>
      <c r="BE34">
        <v>14420</v>
      </c>
      <c r="BF34" t="s">
        <v>173</v>
      </c>
      <c r="BG34" t="s">
        <v>172</v>
      </c>
      <c r="BH34" t="s">
        <v>172</v>
      </c>
      <c r="BK34" t="s">
        <v>177</v>
      </c>
      <c r="BL34">
        <v>30</v>
      </c>
      <c r="BM34" s="4" t="s">
        <v>173</v>
      </c>
      <c r="BN34" s="4" t="s">
        <v>184</v>
      </c>
      <c r="BO34" t="s">
        <v>185</v>
      </c>
      <c r="BQ34">
        <v>0</v>
      </c>
      <c r="BR34">
        <v>616</v>
      </c>
      <c r="BS34">
        <v>0</v>
      </c>
      <c r="BT34">
        <v>13624</v>
      </c>
      <c r="BU34">
        <v>14302</v>
      </c>
      <c r="BV34">
        <v>14346</v>
      </c>
      <c r="BW34">
        <v>13008</v>
      </c>
      <c r="BX34">
        <v>13784</v>
      </c>
      <c r="BY34">
        <v>13381</v>
      </c>
      <c r="BZ34">
        <v>15381</v>
      </c>
      <c r="CA34" t="s">
        <v>173</v>
      </c>
      <c r="CB34">
        <v>0</v>
      </c>
      <c r="CC34">
        <v>0</v>
      </c>
      <c r="CD34">
        <v>10</v>
      </c>
      <c r="CE34">
        <v>0</v>
      </c>
      <c r="CF34">
        <v>0</v>
      </c>
      <c r="CG34">
        <v>10</v>
      </c>
      <c r="CH34">
        <v>0</v>
      </c>
      <c r="CI34">
        <v>0</v>
      </c>
      <c r="CJ34">
        <v>10</v>
      </c>
      <c r="CK34">
        <v>0</v>
      </c>
      <c r="CL34">
        <v>0</v>
      </c>
      <c r="CM34">
        <v>10</v>
      </c>
      <c r="CN34">
        <v>0</v>
      </c>
      <c r="CO34">
        <v>0</v>
      </c>
      <c r="CP34">
        <v>10</v>
      </c>
      <c r="CQ34">
        <v>0</v>
      </c>
      <c r="CR34">
        <v>0</v>
      </c>
      <c r="CS34">
        <v>10</v>
      </c>
      <c r="CT34">
        <v>0</v>
      </c>
      <c r="CU34">
        <v>0</v>
      </c>
      <c r="CV34">
        <v>10</v>
      </c>
      <c r="CW34">
        <v>0</v>
      </c>
      <c r="CX34">
        <v>0</v>
      </c>
      <c r="CY34">
        <v>10</v>
      </c>
      <c r="CZ34">
        <v>0</v>
      </c>
      <c r="DA34">
        <v>0</v>
      </c>
      <c r="DB34">
        <v>10</v>
      </c>
      <c r="DC34">
        <v>0</v>
      </c>
      <c r="DD34">
        <v>0</v>
      </c>
      <c r="DE34">
        <v>10</v>
      </c>
      <c r="DF34">
        <v>0</v>
      </c>
      <c r="DG34">
        <v>0</v>
      </c>
      <c r="DH34">
        <v>10</v>
      </c>
      <c r="DI34">
        <v>0</v>
      </c>
      <c r="DJ34">
        <v>0</v>
      </c>
      <c r="DK34">
        <v>10</v>
      </c>
      <c r="DL34">
        <v>15</v>
      </c>
      <c r="DM34" t="s">
        <v>172</v>
      </c>
      <c r="DO34" t="s">
        <v>177</v>
      </c>
      <c r="DP34" t="s">
        <v>173</v>
      </c>
      <c r="DQ34" t="s">
        <v>173</v>
      </c>
      <c r="DR34">
        <v>10</v>
      </c>
      <c r="DS34">
        <v>1</v>
      </c>
      <c r="DT34">
        <v>381</v>
      </c>
      <c r="DU34">
        <v>84</v>
      </c>
      <c r="DV34">
        <v>366</v>
      </c>
      <c r="DW34">
        <v>0</v>
      </c>
      <c r="DX34">
        <v>0</v>
      </c>
      <c r="DY34">
        <v>17</v>
      </c>
      <c r="DZ34">
        <v>5</v>
      </c>
      <c r="EA34">
        <v>1</v>
      </c>
      <c r="EB34">
        <v>11</v>
      </c>
      <c r="EC34">
        <v>15</v>
      </c>
      <c r="ED34">
        <v>26</v>
      </c>
      <c r="EE34">
        <v>1</v>
      </c>
      <c r="EF34">
        <v>4</v>
      </c>
      <c r="EG34">
        <v>0</v>
      </c>
      <c r="EH34">
        <v>55</v>
      </c>
      <c r="EI34" t="s">
        <v>173</v>
      </c>
      <c r="EJ34">
        <v>84.82</v>
      </c>
      <c r="EK34" t="s">
        <v>177</v>
      </c>
      <c r="EL34">
        <v>8</v>
      </c>
      <c r="EM34" t="s">
        <v>177</v>
      </c>
      <c r="EN34">
        <v>0</v>
      </c>
      <c r="EO34">
        <v>204</v>
      </c>
      <c r="EP34">
        <v>547</v>
      </c>
      <c r="EQ34">
        <v>0</v>
      </c>
      <c r="ER34">
        <v>0</v>
      </c>
      <c r="ES34">
        <v>0</v>
      </c>
      <c r="ET34">
        <v>0</v>
      </c>
      <c r="EU34">
        <v>0</v>
      </c>
      <c r="EV34">
        <v>0</v>
      </c>
      <c r="EW34">
        <v>0</v>
      </c>
      <c r="EX34" t="s">
        <v>173</v>
      </c>
      <c r="EY34" t="s">
        <v>172</v>
      </c>
      <c r="FA34">
        <v>320</v>
      </c>
      <c r="FB34" t="s">
        <v>177</v>
      </c>
      <c r="FC34">
        <v>16</v>
      </c>
      <c r="FD34" s="4">
        <v>22.4</v>
      </c>
      <c r="FE34" t="s">
        <v>177</v>
      </c>
      <c r="FF34">
        <v>0</v>
      </c>
      <c r="FG34" t="s">
        <v>177</v>
      </c>
      <c r="FH34">
        <v>4427</v>
      </c>
      <c r="FI34" t="s">
        <v>177</v>
      </c>
      <c r="FJ34">
        <v>3874</v>
      </c>
      <c r="FK34" t="s">
        <v>186</v>
      </c>
      <c r="FL34" t="s">
        <v>173</v>
      </c>
      <c r="FM34" t="s">
        <v>173</v>
      </c>
      <c r="FN34" t="s">
        <v>172</v>
      </c>
      <c r="FO34" t="s">
        <v>325</v>
      </c>
      <c r="FP34" t="s">
        <v>326</v>
      </c>
    </row>
    <row r="35" spans="1:172" x14ac:dyDescent="0.2">
      <c r="A35" s="1">
        <v>32</v>
      </c>
      <c r="B35" t="s">
        <v>327</v>
      </c>
      <c r="C35" s="4" t="s">
        <v>172</v>
      </c>
      <c r="E35" s="4" t="s">
        <v>172</v>
      </c>
      <c r="F35" s="4" t="s">
        <v>173</v>
      </c>
      <c r="G35" s="4" t="s">
        <v>175</v>
      </c>
      <c r="H35" s="4" t="s">
        <v>201</v>
      </c>
      <c r="I35" s="4" t="s">
        <v>192</v>
      </c>
      <c r="J35" t="s">
        <v>172</v>
      </c>
      <c r="K35" t="s">
        <v>172</v>
      </c>
      <c r="L35" s="4" t="s">
        <v>173</v>
      </c>
      <c r="M35" t="s">
        <v>177</v>
      </c>
      <c r="N35">
        <v>100</v>
      </c>
      <c r="O35" t="s">
        <v>177</v>
      </c>
      <c r="P35">
        <v>100</v>
      </c>
      <c r="Q35" t="s">
        <v>177</v>
      </c>
      <c r="R35">
        <v>100</v>
      </c>
      <c r="S35" t="s">
        <v>173</v>
      </c>
      <c r="T35" t="s">
        <v>173</v>
      </c>
      <c r="U35" s="4" t="s">
        <v>193</v>
      </c>
      <c r="V35" s="4" t="s">
        <v>194</v>
      </c>
      <c r="W35" t="s">
        <v>177</v>
      </c>
      <c r="X35" t="s">
        <v>177</v>
      </c>
      <c r="Y35">
        <v>1</v>
      </c>
      <c r="Z35" t="s">
        <v>177</v>
      </c>
      <c r="AA35" t="s">
        <v>173</v>
      </c>
      <c r="AC35" t="s">
        <v>177</v>
      </c>
      <c r="AD35" t="s">
        <v>177</v>
      </c>
      <c r="AE35">
        <v>100</v>
      </c>
      <c r="AF35" t="s">
        <v>177</v>
      </c>
      <c r="AG35" t="s">
        <v>173</v>
      </c>
      <c r="AI35" t="s">
        <v>177</v>
      </c>
      <c r="AJ35" t="s">
        <v>173</v>
      </c>
      <c r="AL35" s="4">
        <v>6</v>
      </c>
      <c r="AM35" s="4" t="s">
        <v>172</v>
      </c>
      <c r="AN35" s="4" t="s">
        <v>172</v>
      </c>
      <c r="AO35" s="4" t="s">
        <v>195</v>
      </c>
      <c r="AP35">
        <v>6</v>
      </c>
      <c r="AQ35" s="4" t="s">
        <v>196</v>
      </c>
      <c r="AR35" t="s">
        <v>173</v>
      </c>
      <c r="AS35" t="s">
        <v>172</v>
      </c>
      <c r="AT35" t="s">
        <v>172</v>
      </c>
      <c r="AU35" t="s">
        <v>172</v>
      </c>
      <c r="AW35">
        <v>44</v>
      </c>
      <c r="AX35" t="s">
        <v>173</v>
      </c>
      <c r="AZ35" t="s">
        <v>173</v>
      </c>
      <c r="BB35" t="s">
        <v>173</v>
      </c>
      <c r="BD35" t="s">
        <v>173</v>
      </c>
      <c r="BF35" t="s">
        <v>172</v>
      </c>
      <c r="BG35" t="s">
        <v>172</v>
      </c>
      <c r="BH35" t="s">
        <v>173</v>
      </c>
      <c r="BI35" t="s">
        <v>328</v>
      </c>
      <c r="BJ35" t="s">
        <v>329</v>
      </c>
      <c r="BK35" t="s">
        <v>173</v>
      </c>
      <c r="BM35" s="4" t="s">
        <v>173</v>
      </c>
      <c r="BN35" s="4" t="s">
        <v>184</v>
      </c>
      <c r="BO35" t="s">
        <v>185</v>
      </c>
      <c r="BQ35">
        <v>0</v>
      </c>
      <c r="BR35">
        <v>0</v>
      </c>
      <c r="BS35">
        <v>0</v>
      </c>
      <c r="BT35">
        <v>1</v>
      </c>
      <c r="BU35">
        <v>0</v>
      </c>
      <c r="BV35">
        <v>0</v>
      </c>
      <c r="BW35">
        <v>0</v>
      </c>
      <c r="BX35">
        <v>0</v>
      </c>
      <c r="BY35">
        <v>0</v>
      </c>
      <c r="BZ35">
        <v>0</v>
      </c>
      <c r="CA35" t="s">
        <v>173</v>
      </c>
      <c r="CB35">
        <v>0</v>
      </c>
      <c r="CC35">
        <v>0</v>
      </c>
      <c r="CD35">
        <v>0</v>
      </c>
      <c r="CE35">
        <v>0</v>
      </c>
      <c r="CF35">
        <v>0</v>
      </c>
      <c r="CG35">
        <v>0</v>
      </c>
      <c r="CH35">
        <v>0</v>
      </c>
      <c r="CI35">
        <v>0</v>
      </c>
      <c r="CJ35">
        <v>0</v>
      </c>
      <c r="CK35">
        <v>0</v>
      </c>
      <c r="CL35">
        <v>0</v>
      </c>
      <c r="CM35">
        <v>5</v>
      </c>
      <c r="CN35">
        <v>0</v>
      </c>
      <c r="CO35">
        <v>0</v>
      </c>
      <c r="CP35">
        <v>6</v>
      </c>
      <c r="CQ35">
        <v>0</v>
      </c>
      <c r="CR35">
        <v>0</v>
      </c>
      <c r="CS35">
        <v>6</v>
      </c>
      <c r="CT35">
        <v>0</v>
      </c>
      <c r="CU35">
        <v>0</v>
      </c>
      <c r="CV35">
        <v>6</v>
      </c>
      <c r="CW35">
        <v>0</v>
      </c>
      <c r="CX35">
        <v>0</v>
      </c>
      <c r="CY35">
        <v>6</v>
      </c>
      <c r="CZ35">
        <v>0</v>
      </c>
      <c r="DA35">
        <v>0</v>
      </c>
      <c r="DB35">
        <v>6</v>
      </c>
      <c r="DC35">
        <v>0</v>
      </c>
      <c r="DD35">
        <v>0</v>
      </c>
      <c r="DE35">
        <v>6</v>
      </c>
      <c r="DF35">
        <v>0</v>
      </c>
      <c r="DG35">
        <v>0</v>
      </c>
      <c r="DH35">
        <v>6</v>
      </c>
      <c r="DI35">
        <v>0</v>
      </c>
      <c r="DJ35">
        <v>0</v>
      </c>
      <c r="DK35">
        <v>6</v>
      </c>
      <c r="DL35">
        <v>30</v>
      </c>
      <c r="DM35" t="s">
        <v>172</v>
      </c>
      <c r="DO35" t="s">
        <v>177</v>
      </c>
      <c r="DP35" t="s">
        <v>173</v>
      </c>
      <c r="DQ35" t="s">
        <v>173</v>
      </c>
      <c r="DR35">
        <v>7</v>
      </c>
      <c r="DS35">
        <v>1</v>
      </c>
      <c r="DT35">
        <v>1822</v>
      </c>
      <c r="DU35">
        <v>686</v>
      </c>
      <c r="DV35">
        <v>150</v>
      </c>
      <c r="DW35">
        <v>80</v>
      </c>
      <c r="DX35">
        <v>2</v>
      </c>
      <c r="DY35">
        <v>10</v>
      </c>
      <c r="DZ35">
        <v>6</v>
      </c>
      <c r="EA35">
        <v>0</v>
      </c>
      <c r="EB35">
        <v>368</v>
      </c>
      <c r="EC35">
        <v>100</v>
      </c>
      <c r="ED35">
        <v>107</v>
      </c>
      <c r="EE35">
        <v>0</v>
      </c>
      <c r="EF35">
        <v>128</v>
      </c>
      <c r="EG35">
        <v>138</v>
      </c>
      <c r="EH35">
        <v>726</v>
      </c>
      <c r="EI35" t="s">
        <v>173</v>
      </c>
      <c r="EJ35">
        <v>100</v>
      </c>
      <c r="EK35" t="s">
        <v>177</v>
      </c>
      <c r="EL35">
        <v>6</v>
      </c>
      <c r="EM35" t="s">
        <v>173</v>
      </c>
      <c r="EO35">
        <v>85</v>
      </c>
      <c r="EP35">
        <v>75</v>
      </c>
      <c r="EQ35">
        <v>1</v>
      </c>
      <c r="ER35">
        <v>0</v>
      </c>
      <c r="ES35">
        <v>0</v>
      </c>
      <c r="ET35">
        <v>0</v>
      </c>
      <c r="EU35">
        <v>0</v>
      </c>
      <c r="EV35">
        <v>0</v>
      </c>
      <c r="EW35">
        <v>6</v>
      </c>
      <c r="EX35" t="s">
        <v>173</v>
      </c>
      <c r="EY35" t="s">
        <v>172</v>
      </c>
      <c r="FA35">
        <v>200</v>
      </c>
      <c r="FB35" t="s">
        <v>177</v>
      </c>
      <c r="FC35">
        <v>10</v>
      </c>
      <c r="FD35" s="4">
        <v>15</v>
      </c>
      <c r="FE35" t="s">
        <v>173</v>
      </c>
      <c r="FG35" t="s">
        <v>173</v>
      </c>
      <c r="FI35" t="s">
        <v>177</v>
      </c>
      <c r="FJ35">
        <v>428</v>
      </c>
      <c r="FK35" t="s">
        <v>186</v>
      </c>
      <c r="FL35" t="s">
        <v>172</v>
      </c>
      <c r="FM35" t="s">
        <v>177</v>
      </c>
      <c r="FN35" t="s">
        <v>177</v>
      </c>
      <c r="FO35" t="s">
        <v>330</v>
      </c>
      <c r="FP35" t="s">
        <v>331</v>
      </c>
    </row>
    <row r="36" spans="1:172" x14ac:dyDescent="0.2">
      <c r="A36" s="1">
        <v>33</v>
      </c>
      <c r="B36" t="s">
        <v>332</v>
      </c>
      <c r="C36" s="4" t="s">
        <v>173</v>
      </c>
      <c r="D36">
        <v>30</v>
      </c>
      <c r="E36" s="4" t="s">
        <v>172</v>
      </c>
      <c r="F36" s="4" t="s">
        <v>173</v>
      </c>
      <c r="G36" s="4" t="s">
        <v>175</v>
      </c>
      <c r="H36" s="4" t="s">
        <v>201</v>
      </c>
      <c r="I36" s="4" t="s">
        <v>192</v>
      </c>
      <c r="J36" t="s">
        <v>172</v>
      </c>
      <c r="K36" t="s">
        <v>172</v>
      </c>
      <c r="L36" s="4" t="s">
        <v>173</v>
      </c>
      <c r="M36" t="s">
        <v>177</v>
      </c>
      <c r="N36">
        <v>98</v>
      </c>
      <c r="O36" t="s">
        <v>177</v>
      </c>
      <c r="P36">
        <v>100</v>
      </c>
      <c r="Q36" t="s">
        <v>177</v>
      </c>
      <c r="R36">
        <v>83</v>
      </c>
      <c r="S36" t="s">
        <v>173</v>
      </c>
      <c r="T36" t="s">
        <v>173</v>
      </c>
      <c r="U36" s="4" t="s">
        <v>178</v>
      </c>
      <c r="V36" s="4" t="s">
        <v>194</v>
      </c>
      <c r="W36" t="s">
        <v>177</v>
      </c>
      <c r="X36" t="s">
        <v>177</v>
      </c>
      <c r="Y36">
        <v>3</v>
      </c>
      <c r="Z36" t="s">
        <v>177</v>
      </c>
      <c r="AA36" t="s">
        <v>177</v>
      </c>
      <c r="AB36">
        <v>3</v>
      </c>
      <c r="AC36" t="s">
        <v>177</v>
      </c>
      <c r="AD36" t="s">
        <v>177</v>
      </c>
      <c r="AE36">
        <v>100</v>
      </c>
      <c r="AF36" t="s">
        <v>177</v>
      </c>
      <c r="AG36" t="s">
        <v>177</v>
      </c>
      <c r="AH36">
        <v>3</v>
      </c>
      <c r="AI36" t="s">
        <v>177</v>
      </c>
      <c r="AJ36" t="s">
        <v>177</v>
      </c>
      <c r="AK36">
        <v>100</v>
      </c>
      <c r="AL36" s="4">
        <v>100</v>
      </c>
      <c r="AM36" s="4" t="s">
        <v>172</v>
      </c>
      <c r="AN36" s="4" t="s">
        <v>172</v>
      </c>
      <c r="AO36" s="4" t="s">
        <v>195</v>
      </c>
      <c r="AP36">
        <v>5</v>
      </c>
      <c r="AQ36" s="4" t="s">
        <v>196</v>
      </c>
      <c r="AR36" t="s">
        <v>172</v>
      </c>
      <c r="AS36" t="s">
        <v>172</v>
      </c>
      <c r="AT36" t="s">
        <v>173</v>
      </c>
      <c r="AU36" t="s">
        <v>172</v>
      </c>
      <c r="AV36" t="s">
        <v>333</v>
      </c>
      <c r="AW36">
        <v>33</v>
      </c>
      <c r="AX36" t="s">
        <v>177</v>
      </c>
      <c r="AY36">
        <v>214</v>
      </c>
      <c r="AZ36" t="s">
        <v>177</v>
      </c>
      <c r="BA36">
        <v>172</v>
      </c>
      <c r="BB36" t="s">
        <v>177</v>
      </c>
      <c r="BC36">
        <v>95</v>
      </c>
      <c r="BD36" t="s">
        <v>177</v>
      </c>
      <c r="BE36">
        <v>4829</v>
      </c>
      <c r="BF36" t="s">
        <v>173</v>
      </c>
      <c r="BG36" t="s">
        <v>172</v>
      </c>
      <c r="BH36" t="s">
        <v>173</v>
      </c>
      <c r="BI36" t="s">
        <v>334</v>
      </c>
      <c r="BJ36" t="s">
        <v>335</v>
      </c>
      <c r="BK36" t="s">
        <v>177</v>
      </c>
      <c r="BL36">
        <v>7</v>
      </c>
      <c r="BM36" s="4" t="s">
        <v>173</v>
      </c>
      <c r="BN36" s="4" t="s">
        <v>184</v>
      </c>
      <c r="BO36" t="s">
        <v>197</v>
      </c>
      <c r="BQ36">
        <v>178</v>
      </c>
      <c r="BR36">
        <v>16</v>
      </c>
      <c r="BS36">
        <v>0</v>
      </c>
      <c r="BT36">
        <v>2588</v>
      </c>
      <c r="BU36">
        <v>2616</v>
      </c>
      <c r="BV36">
        <v>3172</v>
      </c>
      <c r="BW36">
        <v>3115</v>
      </c>
      <c r="BX36">
        <v>3122</v>
      </c>
      <c r="BY36">
        <v>3163</v>
      </c>
      <c r="BZ36">
        <v>1526</v>
      </c>
      <c r="CA36" t="s">
        <v>173</v>
      </c>
      <c r="CB36">
        <v>0</v>
      </c>
      <c r="CC36">
        <v>0</v>
      </c>
      <c r="CD36">
        <v>0</v>
      </c>
      <c r="CE36">
        <v>0</v>
      </c>
      <c r="CF36">
        <v>0</v>
      </c>
      <c r="CG36">
        <v>40</v>
      </c>
      <c r="CH36">
        <v>0</v>
      </c>
      <c r="CI36">
        <v>0</v>
      </c>
      <c r="CJ36">
        <v>40</v>
      </c>
      <c r="CK36">
        <v>0</v>
      </c>
      <c r="CL36">
        <v>0</v>
      </c>
      <c r="CM36">
        <v>40</v>
      </c>
      <c r="CN36">
        <v>0</v>
      </c>
      <c r="CO36">
        <v>0</v>
      </c>
      <c r="CP36">
        <v>40</v>
      </c>
      <c r="CQ36">
        <v>0</v>
      </c>
      <c r="CR36">
        <v>0</v>
      </c>
      <c r="CS36">
        <v>40</v>
      </c>
      <c r="CT36">
        <v>0</v>
      </c>
      <c r="CU36">
        <v>0</v>
      </c>
      <c r="CV36">
        <v>40</v>
      </c>
      <c r="CW36">
        <v>0</v>
      </c>
      <c r="CX36">
        <v>0</v>
      </c>
      <c r="CY36">
        <v>40</v>
      </c>
      <c r="CZ36">
        <v>0</v>
      </c>
      <c r="DA36">
        <v>0</v>
      </c>
      <c r="DB36">
        <v>40</v>
      </c>
      <c r="DC36">
        <v>0</v>
      </c>
      <c r="DD36">
        <v>0</v>
      </c>
      <c r="DE36">
        <v>40</v>
      </c>
      <c r="DF36">
        <v>0</v>
      </c>
      <c r="DG36">
        <v>0</v>
      </c>
      <c r="DH36">
        <v>40</v>
      </c>
      <c r="DI36">
        <v>0</v>
      </c>
      <c r="DJ36">
        <v>0</v>
      </c>
      <c r="DK36">
        <v>40</v>
      </c>
      <c r="DL36">
        <v>15</v>
      </c>
      <c r="DM36" t="s">
        <v>172</v>
      </c>
      <c r="DO36" t="s">
        <v>177</v>
      </c>
      <c r="DP36" t="s">
        <v>173</v>
      </c>
      <c r="DQ36" t="s">
        <v>173</v>
      </c>
      <c r="DR36">
        <v>7</v>
      </c>
      <c r="DS36">
        <v>1</v>
      </c>
      <c r="DT36">
        <v>0</v>
      </c>
      <c r="DU36">
        <v>0</v>
      </c>
      <c r="DV36">
        <v>679</v>
      </c>
      <c r="DW36">
        <v>2</v>
      </c>
      <c r="DX36">
        <v>1</v>
      </c>
      <c r="DY36">
        <v>8</v>
      </c>
      <c r="DZ36">
        <v>0</v>
      </c>
      <c r="EA36">
        <v>2</v>
      </c>
      <c r="EB36">
        <v>3</v>
      </c>
      <c r="EC36">
        <v>11</v>
      </c>
      <c r="ED36">
        <v>6</v>
      </c>
      <c r="EE36">
        <v>1</v>
      </c>
      <c r="EF36">
        <v>2</v>
      </c>
      <c r="EG36">
        <v>1</v>
      </c>
      <c r="EH36">
        <v>0</v>
      </c>
      <c r="EI36" t="s">
        <v>173</v>
      </c>
      <c r="EJ36">
        <v>82.1</v>
      </c>
      <c r="EK36" t="s">
        <v>177</v>
      </c>
      <c r="EL36">
        <v>1</v>
      </c>
      <c r="EM36" t="s">
        <v>177</v>
      </c>
      <c r="EN36">
        <v>1</v>
      </c>
      <c r="EO36">
        <v>5564</v>
      </c>
      <c r="EP36">
        <v>214</v>
      </c>
      <c r="EQ36">
        <v>1</v>
      </c>
      <c r="ER36">
        <v>0</v>
      </c>
      <c r="ES36">
        <v>0</v>
      </c>
      <c r="ET36">
        <v>0</v>
      </c>
      <c r="EU36">
        <v>0</v>
      </c>
      <c r="EV36">
        <v>0</v>
      </c>
      <c r="EW36">
        <v>0</v>
      </c>
      <c r="EX36" t="s">
        <v>173</v>
      </c>
      <c r="EY36" t="s">
        <v>172</v>
      </c>
      <c r="FA36">
        <v>200</v>
      </c>
      <c r="FB36" t="s">
        <v>177</v>
      </c>
      <c r="FC36">
        <v>16</v>
      </c>
      <c r="FD36" s="4">
        <v>19.86</v>
      </c>
      <c r="FE36" t="s">
        <v>173</v>
      </c>
      <c r="FG36" t="s">
        <v>177</v>
      </c>
      <c r="FH36">
        <v>2480</v>
      </c>
      <c r="FI36" t="s">
        <v>177</v>
      </c>
      <c r="FJ36">
        <v>2559</v>
      </c>
      <c r="FK36" t="s">
        <v>186</v>
      </c>
      <c r="FL36" t="s">
        <v>172</v>
      </c>
      <c r="FM36" t="s">
        <v>177</v>
      </c>
      <c r="FN36" t="s">
        <v>177</v>
      </c>
      <c r="FO36" t="s">
        <v>336</v>
      </c>
      <c r="FP36" t="s">
        <v>337</v>
      </c>
    </row>
    <row r="37" spans="1:172" x14ac:dyDescent="0.2">
      <c r="A37" s="1">
        <v>34</v>
      </c>
      <c r="B37" t="s">
        <v>338</v>
      </c>
      <c r="C37" s="4" t="s">
        <v>173</v>
      </c>
      <c r="D37">
        <v>30</v>
      </c>
      <c r="E37" s="4" t="s">
        <v>173</v>
      </c>
      <c r="F37" s="4" t="s">
        <v>173</v>
      </c>
      <c r="G37" s="4" t="s">
        <v>175</v>
      </c>
      <c r="H37" s="4" t="s">
        <v>201</v>
      </c>
      <c r="I37" s="4" t="s">
        <v>176</v>
      </c>
      <c r="J37" t="s">
        <v>172</v>
      </c>
      <c r="K37" t="s">
        <v>173</v>
      </c>
      <c r="L37" s="4" t="s">
        <v>173</v>
      </c>
      <c r="M37" t="s">
        <v>177</v>
      </c>
      <c r="N37">
        <v>100</v>
      </c>
      <c r="O37" t="s">
        <v>177</v>
      </c>
      <c r="P37">
        <v>100</v>
      </c>
      <c r="Q37" t="s">
        <v>177</v>
      </c>
      <c r="R37">
        <v>90</v>
      </c>
      <c r="S37" t="s">
        <v>173</v>
      </c>
      <c r="T37" t="s">
        <v>173</v>
      </c>
      <c r="U37" s="4" t="s">
        <v>193</v>
      </c>
      <c r="V37" s="4" t="s">
        <v>194</v>
      </c>
      <c r="W37" t="s">
        <v>177</v>
      </c>
      <c r="X37" t="s">
        <v>173</v>
      </c>
      <c r="Z37" t="s">
        <v>177</v>
      </c>
      <c r="AA37" t="s">
        <v>173</v>
      </c>
      <c r="AC37" t="s">
        <v>177</v>
      </c>
      <c r="AD37" t="s">
        <v>173</v>
      </c>
      <c r="AF37" t="s">
        <v>177</v>
      </c>
      <c r="AG37" t="s">
        <v>173</v>
      </c>
      <c r="AI37" t="s">
        <v>177</v>
      </c>
      <c r="AJ37" t="s">
        <v>173</v>
      </c>
      <c r="AL37" s="4">
        <v>100</v>
      </c>
      <c r="AM37" s="4" t="s">
        <v>172</v>
      </c>
      <c r="AN37" s="4" t="s">
        <v>172</v>
      </c>
      <c r="AO37" s="4" t="s">
        <v>195</v>
      </c>
      <c r="AP37">
        <v>4</v>
      </c>
      <c r="AQ37" s="4" t="s">
        <v>196</v>
      </c>
      <c r="AR37" t="s">
        <v>173</v>
      </c>
      <c r="AS37" t="s">
        <v>172</v>
      </c>
      <c r="AT37" t="s">
        <v>172</v>
      </c>
      <c r="AU37" t="s">
        <v>172</v>
      </c>
      <c r="AW37">
        <v>27</v>
      </c>
      <c r="AX37" t="s">
        <v>177</v>
      </c>
      <c r="AY37">
        <v>108</v>
      </c>
      <c r="AZ37" t="s">
        <v>177</v>
      </c>
      <c r="BA37">
        <v>74</v>
      </c>
      <c r="BB37" t="s">
        <v>177</v>
      </c>
      <c r="BC37">
        <v>95</v>
      </c>
      <c r="BD37" t="s">
        <v>177</v>
      </c>
      <c r="BE37">
        <v>10657</v>
      </c>
      <c r="BF37" t="s">
        <v>172</v>
      </c>
      <c r="BG37" t="s">
        <v>172</v>
      </c>
      <c r="BH37" t="s">
        <v>173</v>
      </c>
      <c r="BI37" t="s">
        <v>339</v>
      </c>
      <c r="BJ37" t="s">
        <v>340</v>
      </c>
      <c r="BK37" t="s">
        <v>177</v>
      </c>
      <c r="BL37">
        <v>10</v>
      </c>
      <c r="BM37" s="4" t="s">
        <v>173</v>
      </c>
      <c r="BN37" s="4" t="s">
        <v>184</v>
      </c>
      <c r="BO37" t="s">
        <v>185</v>
      </c>
      <c r="BQ37">
        <v>0</v>
      </c>
      <c r="BR37">
        <v>0</v>
      </c>
      <c r="BS37">
        <v>0</v>
      </c>
      <c r="BT37">
        <v>2942</v>
      </c>
      <c r="BU37">
        <v>2818</v>
      </c>
      <c r="BV37">
        <v>2828</v>
      </c>
      <c r="BW37">
        <v>2863</v>
      </c>
      <c r="BX37">
        <v>2883</v>
      </c>
      <c r="BY37">
        <v>2878</v>
      </c>
      <c r="BZ37">
        <v>1830</v>
      </c>
      <c r="CA37" t="s">
        <v>173</v>
      </c>
      <c r="CB37">
        <v>1</v>
      </c>
      <c r="CC37">
        <v>0</v>
      </c>
      <c r="CD37">
        <v>4</v>
      </c>
      <c r="CE37">
        <v>1</v>
      </c>
      <c r="CF37">
        <v>0</v>
      </c>
      <c r="CG37">
        <v>4</v>
      </c>
      <c r="CH37">
        <v>1</v>
      </c>
      <c r="CI37">
        <v>0</v>
      </c>
      <c r="CJ37">
        <v>4</v>
      </c>
      <c r="CK37">
        <v>1</v>
      </c>
      <c r="CL37">
        <v>0</v>
      </c>
      <c r="CM37">
        <v>4</v>
      </c>
      <c r="CN37">
        <v>1</v>
      </c>
      <c r="CO37">
        <v>0</v>
      </c>
      <c r="CP37">
        <v>4</v>
      </c>
      <c r="CQ37">
        <v>1</v>
      </c>
      <c r="CR37">
        <v>0</v>
      </c>
      <c r="CS37">
        <v>4</v>
      </c>
      <c r="CT37">
        <v>1</v>
      </c>
      <c r="CU37">
        <v>0</v>
      </c>
      <c r="CV37">
        <v>4</v>
      </c>
      <c r="CW37">
        <v>1</v>
      </c>
      <c r="CX37">
        <v>0</v>
      </c>
      <c r="CY37">
        <v>4</v>
      </c>
      <c r="CZ37">
        <v>1</v>
      </c>
      <c r="DA37">
        <v>0</v>
      </c>
      <c r="DB37">
        <v>4</v>
      </c>
      <c r="DC37">
        <v>1</v>
      </c>
      <c r="DD37">
        <v>0</v>
      </c>
      <c r="DE37">
        <v>4</v>
      </c>
      <c r="DF37">
        <v>1</v>
      </c>
      <c r="DG37">
        <v>0</v>
      </c>
      <c r="DH37">
        <v>4</v>
      </c>
      <c r="DI37">
        <v>1</v>
      </c>
      <c r="DJ37">
        <v>0</v>
      </c>
      <c r="DK37">
        <v>4</v>
      </c>
      <c r="DL37">
        <v>20</v>
      </c>
      <c r="DM37" t="s">
        <v>172</v>
      </c>
      <c r="DO37" t="s">
        <v>177</v>
      </c>
      <c r="DP37" t="s">
        <v>173</v>
      </c>
      <c r="DQ37" t="s">
        <v>173</v>
      </c>
      <c r="DR37">
        <v>6</v>
      </c>
      <c r="DS37">
        <v>1</v>
      </c>
      <c r="DT37">
        <v>237</v>
      </c>
      <c r="DU37">
        <v>52</v>
      </c>
      <c r="DV37">
        <v>237</v>
      </c>
      <c r="DW37">
        <v>3</v>
      </c>
      <c r="DX37">
        <v>5</v>
      </c>
      <c r="DY37">
        <v>3</v>
      </c>
      <c r="DZ37">
        <v>2</v>
      </c>
      <c r="EA37">
        <v>6</v>
      </c>
      <c r="EB37">
        <v>2</v>
      </c>
      <c r="EC37">
        <v>11</v>
      </c>
      <c r="ED37">
        <v>15</v>
      </c>
      <c r="EE37">
        <v>2</v>
      </c>
      <c r="EF37">
        <v>2</v>
      </c>
      <c r="EG37">
        <v>0</v>
      </c>
      <c r="EH37">
        <v>0</v>
      </c>
      <c r="EI37" t="s">
        <v>173</v>
      </c>
      <c r="EJ37">
        <v>90</v>
      </c>
      <c r="EK37" t="s">
        <v>177</v>
      </c>
      <c r="EL37">
        <v>4</v>
      </c>
      <c r="EM37" t="s">
        <v>177</v>
      </c>
      <c r="EN37">
        <v>4</v>
      </c>
      <c r="EO37">
        <v>87</v>
      </c>
      <c r="EP37">
        <v>115</v>
      </c>
      <c r="EQ37">
        <v>0</v>
      </c>
      <c r="ER37">
        <v>0</v>
      </c>
      <c r="ES37">
        <v>0</v>
      </c>
      <c r="ET37">
        <v>0</v>
      </c>
      <c r="EU37">
        <v>0</v>
      </c>
      <c r="EV37">
        <v>0</v>
      </c>
      <c r="EW37">
        <v>4</v>
      </c>
      <c r="EX37" t="s">
        <v>173</v>
      </c>
      <c r="EY37" t="s">
        <v>172</v>
      </c>
      <c r="FA37">
        <v>40</v>
      </c>
      <c r="FB37" t="s">
        <v>177</v>
      </c>
      <c r="FC37">
        <v>5</v>
      </c>
      <c r="FD37" s="4">
        <v>18.739999999999998</v>
      </c>
      <c r="FE37" t="s">
        <v>173</v>
      </c>
      <c r="FG37" t="s">
        <v>177</v>
      </c>
      <c r="FH37">
        <v>1396</v>
      </c>
      <c r="FI37" t="s">
        <v>177</v>
      </c>
      <c r="FJ37">
        <v>1078</v>
      </c>
      <c r="FK37" t="s">
        <v>186</v>
      </c>
      <c r="FL37" t="s">
        <v>172</v>
      </c>
      <c r="FM37" t="s">
        <v>177</v>
      </c>
      <c r="FN37" t="s">
        <v>177</v>
      </c>
      <c r="FO37" t="s">
        <v>341</v>
      </c>
      <c r="FP37" t="s">
        <v>342</v>
      </c>
    </row>
    <row r="38" spans="1:172" x14ac:dyDescent="0.2">
      <c r="A38" s="1">
        <v>35</v>
      </c>
      <c r="B38" t="s">
        <v>343</v>
      </c>
      <c r="C38" s="4" t="s">
        <v>173</v>
      </c>
      <c r="D38">
        <v>90</v>
      </c>
      <c r="E38" s="4" t="s">
        <v>172</v>
      </c>
      <c r="F38" s="4" t="s">
        <v>173</v>
      </c>
      <c r="G38" s="4" t="s">
        <v>175</v>
      </c>
      <c r="H38" s="4" t="s">
        <v>201</v>
      </c>
      <c r="I38" s="4" t="s">
        <v>176</v>
      </c>
      <c r="J38" t="s">
        <v>172</v>
      </c>
      <c r="K38" t="s">
        <v>172</v>
      </c>
      <c r="L38" s="4" t="s">
        <v>173</v>
      </c>
      <c r="M38" t="s">
        <v>177</v>
      </c>
      <c r="N38">
        <v>95</v>
      </c>
      <c r="O38" t="s">
        <v>177</v>
      </c>
      <c r="P38">
        <v>100</v>
      </c>
      <c r="Q38" t="s">
        <v>177</v>
      </c>
      <c r="R38">
        <v>90</v>
      </c>
      <c r="S38" t="s">
        <v>173</v>
      </c>
      <c r="T38" t="s">
        <v>173</v>
      </c>
      <c r="U38" s="4" t="s">
        <v>193</v>
      </c>
      <c r="V38" s="4" t="s">
        <v>194</v>
      </c>
      <c r="W38" t="s">
        <v>177</v>
      </c>
      <c r="X38" t="s">
        <v>177</v>
      </c>
      <c r="Y38">
        <v>7</v>
      </c>
      <c r="Z38" t="s">
        <v>177</v>
      </c>
      <c r="AA38" t="s">
        <v>177</v>
      </c>
      <c r="AB38">
        <v>7</v>
      </c>
      <c r="AC38" t="s">
        <v>177</v>
      </c>
      <c r="AD38" t="s">
        <v>177</v>
      </c>
      <c r="AE38">
        <v>100</v>
      </c>
      <c r="AF38" t="s">
        <v>177</v>
      </c>
      <c r="AG38" t="s">
        <v>177</v>
      </c>
      <c r="AH38">
        <v>1</v>
      </c>
      <c r="AI38" t="s">
        <v>177</v>
      </c>
      <c r="AJ38" t="s">
        <v>177</v>
      </c>
      <c r="AK38">
        <v>100</v>
      </c>
      <c r="AL38" s="4">
        <v>100</v>
      </c>
      <c r="AM38" s="4" t="s">
        <v>172</v>
      </c>
      <c r="AN38" s="4" t="s">
        <v>172</v>
      </c>
      <c r="AO38" s="4" t="s">
        <v>195</v>
      </c>
      <c r="AP38">
        <v>7</v>
      </c>
      <c r="AQ38" s="4" t="s">
        <v>196</v>
      </c>
      <c r="AR38" t="s">
        <v>173</v>
      </c>
      <c r="AS38" t="s">
        <v>172</v>
      </c>
      <c r="AT38" t="s">
        <v>172</v>
      </c>
      <c r="AU38" t="s">
        <v>172</v>
      </c>
      <c r="AV38" t="s">
        <v>344</v>
      </c>
      <c r="AW38">
        <v>36</v>
      </c>
      <c r="AX38" t="s">
        <v>177</v>
      </c>
      <c r="AY38">
        <v>239</v>
      </c>
      <c r="AZ38" t="s">
        <v>177</v>
      </c>
      <c r="BA38">
        <v>163</v>
      </c>
      <c r="BB38" t="s">
        <v>177</v>
      </c>
      <c r="BC38">
        <v>100</v>
      </c>
      <c r="BD38" t="s">
        <v>177</v>
      </c>
      <c r="BE38">
        <v>3840</v>
      </c>
      <c r="BF38" t="s">
        <v>173</v>
      </c>
      <c r="BG38" t="s">
        <v>172</v>
      </c>
      <c r="BH38" t="s">
        <v>172</v>
      </c>
      <c r="BK38" t="s">
        <v>177</v>
      </c>
      <c r="BL38">
        <v>15</v>
      </c>
      <c r="BM38" s="4" t="s">
        <v>173</v>
      </c>
      <c r="BN38" s="4" t="s">
        <v>184</v>
      </c>
      <c r="BO38" t="s">
        <v>185</v>
      </c>
      <c r="BQ38">
        <v>0</v>
      </c>
      <c r="BR38">
        <v>26</v>
      </c>
      <c r="BS38">
        <v>0</v>
      </c>
      <c r="BT38">
        <v>5952</v>
      </c>
      <c r="BU38">
        <v>6060</v>
      </c>
      <c r="BV38">
        <v>5590</v>
      </c>
      <c r="BW38">
        <v>6020</v>
      </c>
      <c r="BX38">
        <v>6068</v>
      </c>
      <c r="BY38">
        <v>6034</v>
      </c>
      <c r="BZ38">
        <v>6562</v>
      </c>
      <c r="CA38" t="s">
        <v>173</v>
      </c>
      <c r="CB38">
        <v>0</v>
      </c>
      <c r="CC38">
        <v>0</v>
      </c>
      <c r="CD38">
        <v>7</v>
      </c>
      <c r="CE38">
        <v>0</v>
      </c>
      <c r="CF38">
        <v>0</v>
      </c>
      <c r="CG38">
        <v>7</v>
      </c>
      <c r="CH38">
        <v>0</v>
      </c>
      <c r="CI38">
        <v>0</v>
      </c>
      <c r="CJ38">
        <v>7</v>
      </c>
      <c r="CK38">
        <v>0</v>
      </c>
      <c r="CL38">
        <v>0</v>
      </c>
      <c r="CM38">
        <v>7</v>
      </c>
      <c r="CN38">
        <v>0</v>
      </c>
      <c r="CO38">
        <v>0</v>
      </c>
      <c r="CP38">
        <v>7</v>
      </c>
      <c r="CQ38">
        <v>0</v>
      </c>
      <c r="CR38">
        <v>0</v>
      </c>
      <c r="CS38">
        <v>7</v>
      </c>
      <c r="CT38">
        <v>0</v>
      </c>
      <c r="CU38">
        <v>0</v>
      </c>
      <c r="CV38">
        <v>7</v>
      </c>
      <c r="CW38">
        <v>0</v>
      </c>
      <c r="CX38">
        <v>0</v>
      </c>
      <c r="CY38">
        <v>7</v>
      </c>
      <c r="CZ38">
        <v>0</v>
      </c>
      <c r="DA38">
        <v>0</v>
      </c>
      <c r="DB38">
        <v>7</v>
      </c>
      <c r="DC38">
        <v>0</v>
      </c>
      <c r="DD38">
        <v>0</v>
      </c>
      <c r="DE38">
        <v>7</v>
      </c>
      <c r="DF38">
        <v>0</v>
      </c>
      <c r="DG38">
        <v>0</v>
      </c>
      <c r="DH38">
        <v>7</v>
      </c>
      <c r="DI38">
        <v>0</v>
      </c>
      <c r="DJ38">
        <v>0</v>
      </c>
      <c r="DK38">
        <v>7</v>
      </c>
      <c r="DL38">
        <v>15</v>
      </c>
      <c r="DM38" t="s">
        <v>172</v>
      </c>
      <c r="DO38" t="s">
        <v>177</v>
      </c>
      <c r="DP38" t="s">
        <v>173</v>
      </c>
      <c r="DQ38" t="s">
        <v>173</v>
      </c>
      <c r="DR38">
        <v>1</v>
      </c>
      <c r="DS38">
        <v>1</v>
      </c>
      <c r="DT38">
        <v>46</v>
      </c>
      <c r="DU38">
        <v>39</v>
      </c>
      <c r="DV38">
        <v>46</v>
      </c>
      <c r="DW38">
        <v>0</v>
      </c>
      <c r="DX38">
        <v>1</v>
      </c>
      <c r="DY38">
        <v>3</v>
      </c>
      <c r="DZ38">
        <v>0</v>
      </c>
      <c r="EA38">
        <v>0</v>
      </c>
      <c r="EB38">
        <v>4</v>
      </c>
      <c r="EC38">
        <v>0</v>
      </c>
      <c r="ED38">
        <v>7</v>
      </c>
      <c r="EE38">
        <v>6</v>
      </c>
      <c r="EF38">
        <v>6</v>
      </c>
      <c r="EG38">
        <v>0</v>
      </c>
      <c r="EH38">
        <v>22</v>
      </c>
      <c r="EI38" t="s">
        <v>173</v>
      </c>
      <c r="EJ38">
        <v>100</v>
      </c>
      <c r="EK38" t="s">
        <v>177</v>
      </c>
      <c r="EL38">
        <v>2</v>
      </c>
      <c r="EM38" t="s">
        <v>173</v>
      </c>
      <c r="EO38">
        <v>30</v>
      </c>
      <c r="EP38">
        <v>0</v>
      </c>
      <c r="EQ38">
        <v>0</v>
      </c>
      <c r="ER38">
        <v>0</v>
      </c>
      <c r="ES38">
        <v>0</v>
      </c>
      <c r="ET38">
        <v>0</v>
      </c>
      <c r="EU38">
        <v>0</v>
      </c>
      <c r="EV38">
        <v>0</v>
      </c>
      <c r="EW38">
        <v>7</v>
      </c>
      <c r="EX38" t="s">
        <v>173</v>
      </c>
      <c r="EY38" t="s">
        <v>172</v>
      </c>
      <c r="FA38">
        <v>40</v>
      </c>
      <c r="FB38" t="s">
        <v>177</v>
      </c>
      <c r="FC38">
        <v>7</v>
      </c>
      <c r="FD38" s="4">
        <v>7</v>
      </c>
      <c r="FE38" t="s">
        <v>173</v>
      </c>
      <c r="FG38" t="s">
        <v>177</v>
      </c>
      <c r="FH38">
        <v>1756</v>
      </c>
      <c r="FI38" t="s">
        <v>177</v>
      </c>
      <c r="FJ38">
        <v>1824</v>
      </c>
      <c r="FK38" t="s">
        <v>186</v>
      </c>
      <c r="FL38" t="s">
        <v>172</v>
      </c>
      <c r="FM38" t="s">
        <v>177</v>
      </c>
      <c r="FN38" t="s">
        <v>177</v>
      </c>
      <c r="FO38" t="s">
        <v>345</v>
      </c>
      <c r="FP38" t="s">
        <v>346</v>
      </c>
    </row>
    <row r="39" spans="1:172" x14ac:dyDescent="0.2">
      <c r="A39" s="1">
        <v>36</v>
      </c>
      <c r="B39" t="s">
        <v>347</v>
      </c>
      <c r="C39" s="4" t="s">
        <v>172</v>
      </c>
      <c r="E39" s="4" t="s">
        <v>173</v>
      </c>
      <c r="F39" s="4" t="s">
        <v>173</v>
      </c>
      <c r="G39" s="4" t="s">
        <v>174</v>
      </c>
      <c r="H39" s="4" t="s">
        <v>191</v>
      </c>
      <c r="I39" s="4" t="s">
        <v>192</v>
      </c>
      <c r="J39" t="s">
        <v>172</v>
      </c>
      <c r="K39" t="s">
        <v>172</v>
      </c>
      <c r="L39" s="4" t="s">
        <v>173</v>
      </c>
      <c r="M39" t="s">
        <v>177</v>
      </c>
      <c r="N39">
        <v>92</v>
      </c>
      <c r="O39" t="s">
        <v>177</v>
      </c>
      <c r="P39">
        <v>85</v>
      </c>
      <c r="Q39" t="s">
        <v>177</v>
      </c>
      <c r="R39">
        <v>90</v>
      </c>
      <c r="S39" t="s">
        <v>173</v>
      </c>
      <c r="T39" t="s">
        <v>173</v>
      </c>
      <c r="U39" s="4" t="s">
        <v>193</v>
      </c>
      <c r="V39" s="4" t="s">
        <v>194</v>
      </c>
      <c r="W39" t="s">
        <v>177</v>
      </c>
      <c r="X39" t="s">
        <v>177</v>
      </c>
      <c r="Y39">
        <v>7</v>
      </c>
      <c r="Z39" t="s">
        <v>177</v>
      </c>
      <c r="AA39" t="s">
        <v>177</v>
      </c>
      <c r="AB39">
        <v>7</v>
      </c>
      <c r="AC39" t="s">
        <v>177</v>
      </c>
      <c r="AD39" t="s">
        <v>177</v>
      </c>
      <c r="AE39">
        <v>100</v>
      </c>
      <c r="AF39" t="s">
        <v>177</v>
      </c>
      <c r="AG39" t="s">
        <v>177</v>
      </c>
      <c r="AH39">
        <v>6</v>
      </c>
      <c r="AI39" t="s">
        <v>177</v>
      </c>
      <c r="AJ39" t="s">
        <v>177</v>
      </c>
      <c r="AK39">
        <v>100</v>
      </c>
      <c r="AL39" s="4">
        <v>7</v>
      </c>
      <c r="AM39" s="4" t="s">
        <v>172</v>
      </c>
      <c r="AN39" s="4" t="s">
        <v>173</v>
      </c>
      <c r="AO39" s="4" t="s">
        <v>195</v>
      </c>
      <c r="AP39">
        <v>10</v>
      </c>
      <c r="AQ39" s="4" t="s">
        <v>196</v>
      </c>
      <c r="AR39" t="s">
        <v>172</v>
      </c>
      <c r="AS39" t="s">
        <v>172</v>
      </c>
      <c r="AT39" t="s">
        <v>173</v>
      </c>
      <c r="AU39" t="s">
        <v>172</v>
      </c>
      <c r="AW39">
        <v>49</v>
      </c>
      <c r="AX39" t="s">
        <v>177</v>
      </c>
      <c r="AY39">
        <v>293</v>
      </c>
      <c r="AZ39" t="s">
        <v>177</v>
      </c>
      <c r="BA39">
        <v>205</v>
      </c>
      <c r="BB39" t="s">
        <v>177</v>
      </c>
      <c r="BC39">
        <v>85</v>
      </c>
      <c r="BD39" t="s">
        <v>177</v>
      </c>
      <c r="BE39">
        <v>7668</v>
      </c>
      <c r="BF39" t="s">
        <v>173</v>
      </c>
      <c r="BG39" t="s">
        <v>172</v>
      </c>
      <c r="BH39" t="s">
        <v>172</v>
      </c>
      <c r="BK39" t="s">
        <v>177</v>
      </c>
      <c r="BL39">
        <v>60</v>
      </c>
      <c r="BM39" s="4" t="s">
        <v>173</v>
      </c>
      <c r="BN39" s="4" t="s">
        <v>225</v>
      </c>
      <c r="BO39" t="s">
        <v>205</v>
      </c>
      <c r="BQ39">
        <v>0</v>
      </c>
      <c r="BR39">
        <v>2</v>
      </c>
      <c r="BS39">
        <v>0</v>
      </c>
      <c r="BT39">
        <v>4286</v>
      </c>
      <c r="BU39">
        <v>4771</v>
      </c>
      <c r="BV39">
        <v>4829</v>
      </c>
      <c r="BW39">
        <v>5078</v>
      </c>
      <c r="BX39">
        <v>4357</v>
      </c>
      <c r="BY39">
        <v>4672</v>
      </c>
      <c r="BZ39">
        <v>27993</v>
      </c>
      <c r="CA39" t="s">
        <v>173</v>
      </c>
      <c r="CB39">
        <v>0</v>
      </c>
      <c r="CC39">
        <v>0</v>
      </c>
      <c r="CD39">
        <v>9</v>
      </c>
      <c r="CE39">
        <v>0</v>
      </c>
      <c r="CF39">
        <v>0</v>
      </c>
      <c r="CG39">
        <v>9</v>
      </c>
      <c r="CH39">
        <v>0</v>
      </c>
      <c r="CI39">
        <v>0</v>
      </c>
      <c r="CJ39">
        <v>9</v>
      </c>
      <c r="CK39">
        <v>0</v>
      </c>
      <c r="CL39">
        <v>0</v>
      </c>
      <c r="CM39">
        <v>9</v>
      </c>
      <c r="CN39">
        <v>0</v>
      </c>
      <c r="CO39">
        <v>0</v>
      </c>
      <c r="CP39">
        <v>9</v>
      </c>
      <c r="CQ39">
        <v>0</v>
      </c>
      <c r="CR39">
        <v>0</v>
      </c>
      <c r="CS39">
        <v>9</v>
      </c>
      <c r="CT39">
        <v>0</v>
      </c>
      <c r="CU39">
        <v>0</v>
      </c>
      <c r="CV39">
        <v>9</v>
      </c>
      <c r="CW39">
        <v>0</v>
      </c>
      <c r="CX39">
        <v>0</v>
      </c>
      <c r="CY39">
        <v>9</v>
      </c>
      <c r="CZ39">
        <v>0</v>
      </c>
      <c r="DA39">
        <v>0</v>
      </c>
      <c r="DB39">
        <v>9</v>
      </c>
      <c r="DC39">
        <v>0</v>
      </c>
      <c r="DD39">
        <v>0</v>
      </c>
      <c r="DE39">
        <v>9</v>
      </c>
      <c r="DF39">
        <v>0</v>
      </c>
      <c r="DG39">
        <v>0</v>
      </c>
      <c r="DH39">
        <v>9</v>
      </c>
      <c r="DI39">
        <v>0</v>
      </c>
      <c r="DJ39">
        <v>0</v>
      </c>
      <c r="DK39">
        <v>9</v>
      </c>
      <c r="DL39">
        <v>30</v>
      </c>
      <c r="DM39" t="s">
        <v>172</v>
      </c>
      <c r="DO39" t="s">
        <v>177</v>
      </c>
      <c r="DP39" t="s">
        <v>173</v>
      </c>
      <c r="DQ39" t="s">
        <v>173</v>
      </c>
      <c r="DR39">
        <v>1</v>
      </c>
      <c r="DS39">
        <v>1</v>
      </c>
      <c r="DT39">
        <v>169</v>
      </c>
      <c r="DU39">
        <v>75</v>
      </c>
      <c r="DV39">
        <v>169</v>
      </c>
      <c r="DW39">
        <v>0</v>
      </c>
      <c r="DX39">
        <v>0</v>
      </c>
      <c r="DY39">
        <v>5</v>
      </c>
      <c r="DZ39">
        <v>7</v>
      </c>
      <c r="EA39">
        <v>5</v>
      </c>
      <c r="EB39">
        <v>0</v>
      </c>
      <c r="EC39">
        <v>3</v>
      </c>
      <c r="ED39">
        <v>0</v>
      </c>
      <c r="EE39">
        <v>0</v>
      </c>
      <c r="EF39">
        <v>2</v>
      </c>
      <c r="EG39">
        <v>0</v>
      </c>
      <c r="EH39">
        <v>75</v>
      </c>
      <c r="EI39" t="s">
        <v>173</v>
      </c>
      <c r="EJ39">
        <v>90</v>
      </c>
      <c r="EK39" t="s">
        <v>177</v>
      </c>
      <c r="EL39">
        <v>2</v>
      </c>
      <c r="EM39" t="s">
        <v>177</v>
      </c>
      <c r="EN39">
        <v>0</v>
      </c>
      <c r="EO39">
        <v>180</v>
      </c>
      <c r="EP39">
        <v>64</v>
      </c>
      <c r="EQ39">
        <v>0</v>
      </c>
      <c r="ER39">
        <v>0</v>
      </c>
      <c r="ES39">
        <v>0</v>
      </c>
      <c r="ET39">
        <v>0</v>
      </c>
      <c r="EU39">
        <v>0</v>
      </c>
      <c r="EV39">
        <v>0</v>
      </c>
      <c r="EW39">
        <v>7</v>
      </c>
      <c r="EX39" t="s">
        <v>172</v>
      </c>
      <c r="EY39" t="s">
        <v>172</v>
      </c>
      <c r="FA39">
        <v>80</v>
      </c>
      <c r="FB39" t="s">
        <v>177</v>
      </c>
      <c r="FC39">
        <v>10</v>
      </c>
      <c r="FD39" s="4">
        <v>21</v>
      </c>
      <c r="FE39" t="s">
        <v>173</v>
      </c>
      <c r="FG39" t="s">
        <v>177</v>
      </c>
      <c r="FH39">
        <v>4903</v>
      </c>
      <c r="FI39" t="s">
        <v>177</v>
      </c>
      <c r="FJ39">
        <v>3369</v>
      </c>
      <c r="FK39" t="s">
        <v>186</v>
      </c>
      <c r="FL39" t="s">
        <v>172</v>
      </c>
      <c r="FM39" t="s">
        <v>177</v>
      </c>
      <c r="FN39" t="s">
        <v>177</v>
      </c>
      <c r="FO39" t="s">
        <v>348</v>
      </c>
      <c r="FP39" t="s">
        <v>349</v>
      </c>
    </row>
    <row r="40" spans="1:172" ht="10.5" customHeight="1" x14ac:dyDescent="0.2">
      <c r="A40" s="1">
        <v>37</v>
      </c>
      <c r="B40" t="s">
        <v>350</v>
      </c>
      <c r="C40" s="4" t="s">
        <v>172</v>
      </c>
      <c r="E40" s="4" t="s">
        <v>172</v>
      </c>
      <c r="F40" s="4" t="s">
        <v>173</v>
      </c>
      <c r="G40" s="4" t="s">
        <v>175</v>
      </c>
      <c r="H40" s="4" t="s">
        <v>201</v>
      </c>
      <c r="I40" s="4" t="s">
        <v>176</v>
      </c>
      <c r="J40" t="s">
        <v>172</v>
      </c>
      <c r="K40" t="s">
        <v>172</v>
      </c>
      <c r="L40" s="4" t="s">
        <v>173</v>
      </c>
      <c r="M40" t="s">
        <v>177</v>
      </c>
      <c r="N40">
        <v>32</v>
      </c>
      <c r="O40" t="s">
        <v>177</v>
      </c>
      <c r="P40">
        <v>35</v>
      </c>
      <c r="Q40" t="s">
        <v>177</v>
      </c>
      <c r="R40">
        <v>91.27</v>
      </c>
      <c r="S40" t="s">
        <v>173</v>
      </c>
      <c r="T40" t="s">
        <v>173</v>
      </c>
      <c r="U40" s="4" t="s">
        <v>193</v>
      </c>
      <c r="V40" s="4" t="s">
        <v>206</v>
      </c>
      <c r="W40" t="s">
        <v>177</v>
      </c>
      <c r="X40" t="s">
        <v>177</v>
      </c>
      <c r="Y40">
        <v>7</v>
      </c>
      <c r="Z40" t="s">
        <v>177</v>
      </c>
      <c r="AA40" t="s">
        <v>177</v>
      </c>
      <c r="AB40">
        <v>6</v>
      </c>
      <c r="AC40" t="s">
        <v>177</v>
      </c>
      <c r="AD40" t="s">
        <v>177</v>
      </c>
      <c r="AE40">
        <v>28.5</v>
      </c>
      <c r="AF40" t="s">
        <v>177</v>
      </c>
      <c r="AG40" t="s">
        <v>177</v>
      </c>
      <c r="AH40">
        <v>6</v>
      </c>
      <c r="AI40" t="s">
        <v>177</v>
      </c>
      <c r="AJ40" t="s">
        <v>177</v>
      </c>
      <c r="AK40">
        <v>33.299999999999997</v>
      </c>
      <c r="AL40" s="4">
        <v>100</v>
      </c>
      <c r="AM40" s="4" t="s">
        <v>172</v>
      </c>
      <c r="AN40" s="4" t="s">
        <v>172</v>
      </c>
      <c r="AO40" s="4" t="s">
        <v>195</v>
      </c>
      <c r="AP40">
        <v>11</v>
      </c>
      <c r="AQ40" s="4" t="s">
        <v>196</v>
      </c>
      <c r="AR40" t="s">
        <v>172</v>
      </c>
      <c r="AS40" t="s">
        <v>172</v>
      </c>
      <c r="AT40" t="s">
        <v>173</v>
      </c>
      <c r="AU40" t="s">
        <v>172</v>
      </c>
      <c r="AV40" t="s">
        <v>256</v>
      </c>
      <c r="AW40">
        <v>71</v>
      </c>
      <c r="AX40" t="s">
        <v>177</v>
      </c>
      <c r="AY40">
        <v>490</v>
      </c>
      <c r="AZ40" t="s">
        <v>177</v>
      </c>
      <c r="BA40">
        <v>490</v>
      </c>
      <c r="BB40" t="s">
        <v>177</v>
      </c>
      <c r="BC40">
        <v>77.599999999999994</v>
      </c>
      <c r="BD40" t="s">
        <v>177</v>
      </c>
      <c r="BE40">
        <v>13923</v>
      </c>
      <c r="BF40" t="s">
        <v>172</v>
      </c>
      <c r="BG40" t="s">
        <v>172</v>
      </c>
      <c r="BH40" t="s">
        <v>173</v>
      </c>
      <c r="BI40" t="s">
        <v>351</v>
      </c>
      <c r="BJ40" s="2" t="s">
        <v>352</v>
      </c>
      <c r="BK40" t="s">
        <v>177</v>
      </c>
      <c r="BL40">
        <v>180</v>
      </c>
      <c r="BM40" s="4" t="s">
        <v>173</v>
      </c>
      <c r="BN40" s="4" t="s">
        <v>184</v>
      </c>
      <c r="BO40" t="s">
        <v>185</v>
      </c>
      <c r="BQ40">
        <v>0</v>
      </c>
      <c r="BR40">
        <v>0</v>
      </c>
      <c r="BS40">
        <v>0</v>
      </c>
      <c r="BT40">
        <v>5448</v>
      </c>
      <c r="BU40">
        <v>7750</v>
      </c>
      <c r="BV40">
        <v>7942</v>
      </c>
      <c r="BW40">
        <v>7978</v>
      </c>
      <c r="BX40">
        <v>9288</v>
      </c>
      <c r="BY40">
        <v>9254</v>
      </c>
      <c r="BZ40">
        <v>9606</v>
      </c>
      <c r="CA40" t="s">
        <v>173</v>
      </c>
      <c r="CB40">
        <v>0</v>
      </c>
      <c r="CC40">
        <v>0</v>
      </c>
      <c r="CD40">
        <v>9</v>
      </c>
      <c r="CE40">
        <v>0</v>
      </c>
      <c r="CF40">
        <v>0</v>
      </c>
      <c r="CG40">
        <v>10</v>
      </c>
      <c r="CH40">
        <v>0</v>
      </c>
      <c r="CI40">
        <v>0</v>
      </c>
      <c r="CJ40">
        <v>9</v>
      </c>
      <c r="CK40">
        <v>0</v>
      </c>
      <c r="CL40">
        <v>0</v>
      </c>
      <c r="CM40">
        <v>10</v>
      </c>
      <c r="CN40">
        <v>0</v>
      </c>
      <c r="CO40">
        <v>0</v>
      </c>
      <c r="CP40">
        <v>10</v>
      </c>
      <c r="CQ40">
        <v>0</v>
      </c>
      <c r="CR40">
        <v>0</v>
      </c>
      <c r="CS40">
        <v>10</v>
      </c>
      <c r="CT40">
        <v>0</v>
      </c>
      <c r="CU40">
        <v>0</v>
      </c>
      <c r="CV40">
        <v>11</v>
      </c>
      <c r="CW40">
        <v>0</v>
      </c>
      <c r="CX40">
        <v>0</v>
      </c>
      <c r="CY40">
        <v>9</v>
      </c>
      <c r="CZ40">
        <v>0</v>
      </c>
      <c r="DA40">
        <v>0</v>
      </c>
      <c r="DB40">
        <v>9</v>
      </c>
      <c r="DC40">
        <v>0</v>
      </c>
      <c r="DD40">
        <v>0</v>
      </c>
      <c r="DE40">
        <v>11</v>
      </c>
      <c r="DF40">
        <v>0</v>
      </c>
      <c r="DG40">
        <v>0</v>
      </c>
      <c r="DH40">
        <v>10</v>
      </c>
      <c r="DI40">
        <v>0</v>
      </c>
      <c r="DJ40">
        <v>0</v>
      </c>
      <c r="DK40">
        <v>8</v>
      </c>
      <c r="DL40">
        <v>30</v>
      </c>
      <c r="DM40" t="s">
        <v>172</v>
      </c>
      <c r="DO40" t="s">
        <v>177</v>
      </c>
      <c r="DP40" t="s">
        <v>173</v>
      </c>
      <c r="DQ40" t="s">
        <v>173</v>
      </c>
      <c r="DR40">
        <v>12</v>
      </c>
      <c r="DS40">
        <v>1</v>
      </c>
      <c r="DT40">
        <v>1720</v>
      </c>
      <c r="DU40">
        <v>354</v>
      </c>
      <c r="DV40">
        <v>1720</v>
      </c>
      <c r="DW40">
        <v>153</v>
      </c>
      <c r="DX40">
        <v>14</v>
      </c>
      <c r="DY40">
        <v>118</v>
      </c>
      <c r="DZ40">
        <v>15</v>
      </c>
      <c r="EA40">
        <v>7</v>
      </c>
      <c r="EB40">
        <v>18</v>
      </c>
      <c r="EC40">
        <v>4</v>
      </c>
      <c r="ED40">
        <v>15</v>
      </c>
      <c r="EE40">
        <v>5</v>
      </c>
      <c r="EF40">
        <v>49</v>
      </c>
      <c r="EG40">
        <v>1</v>
      </c>
      <c r="EH40">
        <v>164</v>
      </c>
      <c r="EI40" t="s">
        <v>173</v>
      </c>
      <c r="EJ40">
        <v>93.89</v>
      </c>
      <c r="EK40" t="s">
        <v>173</v>
      </c>
      <c r="EM40" t="s">
        <v>173</v>
      </c>
      <c r="EO40">
        <v>733</v>
      </c>
      <c r="EP40">
        <v>574</v>
      </c>
      <c r="EQ40">
        <v>1</v>
      </c>
      <c r="ER40">
        <v>0</v>
      </c>
      <c r="ES40">
        <v>0</v>
      </c>
      <c r="ET40">
        <v>0</v>
      </c>
      <c r="EU40">
        <v>0</v>
      </c>
      <c r="EV40">
        <v>0</v>
      </c>
      <c r="EW40">
        <v>0</v>
      </c>
      <c r="EX40" t="s">
        <v>173</v>
      </c>
      <c r="EY40" t="s">
        <v>173</v>
      </c>
      <c r="EZ40">
        <v>10</v>
      </c>
      <c r="FA40">
        <v>40</v>
      </c>
      <c r="FB40" t="s">
        <v>177</v>
      </c>
      <c r="FC40">
        <v>19</v>
      </c>
      <c r="FD40" s="4">
        <v>18.489999999999998</v>
      </c>
      <c r="FE40" t="s">
        <v>177</v>
      </c>
      <c r="FF40">
        <v>75</v>
      </c>
      <c r="FG40" t="s">
        <v>177</v>
      </c>
      <c r="FH40">
        <v>2900</v>
      </c>
      <c r="FI40" t="s">
        <v>177</v>
      </c>
      <c r="FJ40">
        <v>1315</v>
      </c>
      <c r="FK40" t="s">
        <v>186</v>
      </c>
      <c r="FL40" t="s">
        <v>173</v>
      </c>
      <c r="FM40" t="s">
        <v>173</v>
      </c>
      <c r="FN40" t="s">
        <v>172</v>
      </c>
      <c r="FO40" t="s">
        <v>353</v>
      </c>
      <c r="FP40" t="s">
        <v>354</v>
      </c>
    </row>
    <row r="41" spans="1:172" x14ac:dyDescent="0.2">
      <c r="A41" s="1">
        <v>38</v>
      </c>
      <c r="B41" t="s">
        <v>355</v>
      </c>
      <c r="C41" s="4" t="s">
        <v>172</v>
      </c>
      <c r="E41" s="4" t="s">
        <v>172</v>
      </c>
      <c r="F41" s="4" t="s">
        <v>173</v>
      </c>
      <c r="G41" s="4" t="s">
        <v>175</v>
      </c>
      <c r="H41" s="4" t="s">
        <v>175</v>
      </c>
      <c r="I41" s="4" t="s">
        <v>192</v>
      </c>
      <c r="J41" t="s">
        <v>172</v>
      </c>
      <c r="K41" t="s">
        <v>173</v>
      </c>
      <c r="L41" s="4" t="s">
        <v>173</v>
      </c>
      <c r="M41" t="s">
        <v>177</v>
      </c>
      <c r="N41">
        <v>96.2</v>
      </c>
      <c r="O41" t="s">
        <v>177</v>
      </c>
      <c r="P41">
        <v>96.2</v>
      </c>
      <c r="Q41" t="s">
        <v>177</v>
      </c>
      <c r="R41">
        <v>97.69</v>
      </c>
      <c r="S41" t="s">
        <v>173</v>
      </c>
      <c r="T41" t="s">
        <v>173</v>
      </c>
      <c r="U41" s="4" t="s">
        <v>193</v>
      </c>
      <c r="V41" s="4" t="s">
        <v>194</v>
      </c>
      <c r="W41" t="s">
        <v>177</v>
      </c>
      <c r="X41" t="s">
        <v>177</v>
      </c>
      <c r="Y41">
        <v>95</v>
      </c>
      <c r="Z41" t="s">
        <v>177</v>
      </c>
      <c r="AA41" t="s">
        <v>177</v>
      </c>
      <c r="AB41">
        <v>66</v>
      </c>
      <c r="AC41" t="s">
        <v>177</v>
      </c>
      <c r="AD41" t="s">
        <v>177</v>
      </c>
      <c r="AE41">
        <v>54.3</v>
      </c>
      <c r="AF41" t="s">
        <v>177</v>
      </c>
      <c r="AG41" t="s">
        <v>177</v>
      </c>
      <c r="AH41">
        <v>78</v>
      </c>
      <c r="AI41" t="s">
        <v>177</v>
      </c>
      <c r="AJ41" t="s">
        <v>177</v>
      </c>
      <c r="AK41">
        <v>54.6</v>
      </c>
      <c r="AL41" s="4">
        <v>92</v>
      </c>
      <c r="AM41" s="4" t="s">
        <v>172</v>
      </c>
      <c r="AN41" s="4" t="s">
        <v>172</v>
      </c>
      <c r="AO41" s="4" t="s">
        <v>180</v>
      </c>
      <c r="AP41">
        <v>90</v>
      </c>
      <c r="AQ41" s="4" t="s">
        <v>196</v>
      </c>
      <c r="AR41" t="s">
        <v>173</v>
      </c>
      <c r="AS41" t="s">
        <v>172</v>
      </c>
      <c r="AT41" t="s">
        <v>172</v>
      </c>
      <c r="AU41" t="s">
        <v>172</v>
      </c>
      <c r="AW41">
        <v>460</v>
      </c>
      <c r="AX41" t="s">
        <v>177</v>
      </c>
      <c r="AY41">
        <v>6208</v>
      </c>
      <c r="AZ41" t="s">
        <v>177</v>
      </c>
      <c r="BA41">
        <v>4404</v>
      </c>
      <c r="BB41" t="s">
        <v>177</v>
      </c>
      <c r="BC41">
        <v>60.41</v>
      </c>
      <c r="BD41" t="s">
        <v>177</v>
      </c>
      <c r="BE41">
        <v>250000</v>
      </c>
      <c r="BF41" t="s">
        <v>173</v>
      </c>
      <c r="BG41" t="s">
        <v>172</v>
      </c>
      <c r="BH41" t="s">
        <v>172</v>
      </c>
      <c r="BK41" t="s">
        <v>177</v>
      </c>
      <c r="BL41">
        <v>7</v>
      </c>
      <c r="BM41" s="4" t="s">
        <v>173</v>
      </c>
      <c r="BN41" s="4" t="s">
        <v>184</v>
      </c>
      <c r="BO41" t="s">
        <v>185</v>
      </c>
      <c r="BQ41">
        <v>0</v>
      </c>
      <c r="BR41">
        <v>29</v>
      </c>
      <c r="BS41">
        <v>0</v>
      </c>
      <c r="BT41">
        <v>83512</v>
      </c>
      <c r="BU41">
        <v>73871</v>
      </c>
      <c r="BV41">
        <v>72216</v>
      </c>
      <c r="BW41">
        <v>76356</v>
      </c>
      <c r="BX41">
        <v>67774</v>
      </c>
      <c r="BY41">
        <v>78796</v>
      </c>
      <c r="BZ41">
        <v>130414</v>
      </c>
      <c r="CA41" t="s">
        <v>173</v>
      </c>
      <c r="CB41">
        <v>0</v>
      </c>
      <c r="CC41">
        <v>0</v>
      </c>
      <c r="CD41">
        <v>90</v>
      </c>
      <c r="CE41">
        <v>0</v>
      </c>
      <c r="CF41">
        <v>0</v>
      </c>
      <c r="CG41">
        <v>90</v>
      </c>
      <c r="CH41">
        <v>0</v>
      </c>
      <c r="CI41">
        <v>0</v>
      </c>
      <c r="CJ41">
        <v>90</v>
      </c>
      <c r="CK41">
        <v>0</v>
      </c>
      <c r="CL41">
        <v>0</v>
      </c>
      <c r="CM41">
        <v>90</v>
      </c>
      <c r="CN41">
        <v>0</v>
      </c>
      <c r="CO41">
        <v>0</v>
      </c>
      <c r="CP41">
        <v>90</v>
      </c>
      <c r="CQ41">
        <v>0</v>
      </c>
      <c r="CR41">
        <v>0</v>
      </c>
      <c r="CS41">
        <v>90</v>
      </c>
      <c r="CT41">
        <v>0</v>
      </c>
      <c r="CU41">
        <v>0</v>
      </c>
      <c r="CV41">
        <v>90</v>
      </c>
      <c r="CW41">
        <v>0</v>
      </c>
      <c r="CX41">
        <v>0</v>
      </c>
      <c r="CY41">
        <v>90</v>
      </c>
      <c r="CZ41">
        <v>0</v>
      </c>
      <c r="DA41">
        <v>0</v>
      </c>
      <c r="DB41">
        <v>90</v>
      </c>
      <c r="DC41">
        <v>0</v>
      </c>
      <c r="DD41">
        <v>0</v>
      </c>
      <c r="DE41">
        <v>90</v>
      </c>
      <c r="DF41">
        <v>0</v>
      </c>
      <c r="DG41">
        <v>0</v>
      </c>
      <c r="DH41">
        <v>90</v>
      </c>
      <c r="DI41">
        <v>0</v>
      </c>
      <c r="DJ41">
        <v>0</v>
      </c>
      <c r="DK41">
        <v>90</v>
      </c>
      <c r="DL41">
        <v>30</v>
      </c>
      <c r="DM41" t="s">
        <v>172</v>
      </c>
      <c r="DO41" t="s">
        <v>177</v>
      </c>
      <c r="DP41" t="s">
        <v>173</v>
      </c>
      <c r="DQ41" t="s">
        <v>173</v>
      </c>
      <c r="DR41">
        <v>46</v>
      </c>
      <c r="DS41">
        <v>2</v>
      </c>
      <c r="DT41">
        <v>26373</v>
      </c>
      <c r="DU41">
        <v>2601</v>
      </c>
      <c r="DV41">
        <v>1890</v>
      </c>
      <c r="DW41">
        <v>16</v>
      </c>
      <c r="DX41">
        <v>2</v>
      </c>
      <c r="DY41">
        <v>199</v>
      </c>
      <c r="DZ41">
        <v>222</v>
      </c>
      <c r="EA41">
        <v>227</v>
      </c>
      <c r="EB41">
        <v>6</v>
      </c>
      <c r="EC41">
        <v>39</v>
      </c>
      <c r="ED41">
        <v>97</v>
      </c>
      <c r="EE41">
        <v>72</v>
      </c>
      <c r="EF41">
        <v>112</v>
      </c>
      <c r="EG41">
        <v>32</v>
      </c>
      <c r="EH41">
        <v>866</v>
      </c>
      <c r="EI41" t="s">
        <v>173</v>
      </c>
      <c r="EJ41">
        <v>100</v>
      </c>
      <c r="EK41" t="s">
        <v>177</v>
      </c>
      <c r="EL41">
        <v>40</v>
      </c>
      <c r="EM41" t="s">
        <v>177</v>
      </c>
      <c r="EN41">
        <v>0</v>
      </c>
      <c r="EO41">
        <v>8420</v>
      </c>
      <c r="EP41">
        <v>7024</v>
      </c>
      <c r="EQ41">
        <v>0</v>
      </c>
      <c r="ER41">
        <v>1</v>
      </c>
      <c r="ES41">
        <v>0</v>
      </c>
      <c r="ET41">
        <v>1</v>
      </c>
      <c r="EU41">
        <v>0</v>
      </c>
      <c r="EV41">
        <v>1</v>
      </c>
      <c r="EW41">
        <v>60</v>
      </c>
      <c r="EX41" t="s">
        <v>173</v>
      </c>
      <c r="EY41" t="s">
        <v>173</v>
      </c>
      <c r="EZ41">
        <v>60</v>
      </c>
      <c r="FA41">
        <v>1800</v>
      </c>
      <c r="FB41" t="s">
        <v>177</v>
      </c>
      <c r="FC41">
        <v>85</v>
      </c>
      <c r="FD41" s="4">
        <v>15.79</v>
      </c>
      <c r="FE41" t="s">
        <v>173</v>
      </c>
      <c r="FG41" t="s">
        <v>177</v>
      </c>
      <c r="FH41">
        <v>41186</v>
      </c>
      <c r="FI41" t="s">
        <v>177</v>
      </c>
      <c r="FJ41">
        <v>43536</v>
      </c>
      <c r="FK41" t="s">
        <v>186</v>
      </c>
      <c r="FL41" t="s">
        <v>172</v>
      </c>
      <c r="FM41" t="s">
        <v>177</v>
      </c>
      <c r="FN41" t="s">
        <v>177</v>
      </c>
      <c r="FO41" t="s">
        <v>356</v>
      </c>
      <c r="FP41" t="s">
        <v>357</v>
      </c>
    </row>
    <row r="42" spans="1:172" x14ac:dyDescent="0.2">
      <c r="A42" s="1">
        <v>39</v>
      </c>
      <c r="B42" t="s">
        <v>358</v>
      </c>
      <c r="C42" s="4" t="s">
        <v>172</v>
      </c>
      <c r="E42" s="4" t="s">
        <v>172</v>
      </c>
      <c r="F42" s="4" t="s">
        <v>172</v>
      </c>
      <c r="G42" s="4" t="s">
        <v>175</v>
      </c>
      <c r="H42" s="4" t="s">
        <v>201</v>
      </c>
      <c r="I42" s="4" t="s">
        <v>176</v>
      </c>
      <c r="J42" t="s">
        <v>172</v>
      </c>
      <c r="K42" t="s">
        <v>172</v>
      </c>
      <c r="L42" s="4" t="s">
        <v>173</v>
      </c>
      <c r="M42" t="s">
        <v>177</v>
      </c>
      <c r="N42">
        <v>46.4</v>
      </c>
      <c r="O42" t="s">
        <v>177</v>
      </c>
      <c r="P42">
        <v>73</v>
      </c>
      <c r="Q42" t="s">
        <v>177</v>
      </c>
      <c r="R42">
        <v>90.8</v>
      </c>
      <c r="S42" t="s">
        <v>173</v>
      </c>
      <c r="T42" t="s">
        <v>173</v>
      </c>
      <c r="U42" s="4" t="s">
        <v>193</v>
      </c>
      <c r="V42" s="4" t="s">
        <v>194</v>
      </c>
      <c r="W42" t="s">
        <v>177</v>
      </c>
      <c r="X42" t="s">
        <v>177</v>
      </c>
      <c r="Y42">
        <v>1</v>
      </c>
      <c r="Z42" t="s">
        <v>177</v>
      </c>
      <c r="AA42" t="s">
        <v>177</v>
      </c>
      <c r="AB42">
        <v>1</v>
      </c>
      <c r="AC42" t="s">
        <v>177</v>
      </c>
      <c r="AD42" t="s">
        <v>177</v>
      </c>
      <c r="AE42">
        <v>100</v>
      </c>
      <c r="AF42" t="s">
        <v>177</v>
      </c>
      <c r="AG42" t="s">
        <v>177</v>
      </c>
      <c r="AH42">
        <v>1</v>
      </c>
      <c r="AI42" t="s">
        <v>177</v>
      </c>
      <c r="AJ42" t="s">
        <v>177</v>
      </c>
      <c r="AK42">
        <v>100</v>
      </c>
      <c r="AL42" s="4">
        <v>100</v>
      </c>
      <c r="AM42" s="4" t="s">
        <v>173</v>
      </c>
      <c r="AN42" s="4" t="s">
        <v>172</v>
      </c>
      <c r="AO42" s="4" t="s">
        <v>180</v>
      </c>
      <c r="AP42">
        <v>3</v>
      </c>
      <c r="AQ42" s="4" t="s">
        <v>196</v>
      </c>
      <c r="AR42" t="s">
        <v>173</v>
      </c>
      <c r="AS42" t="s">
        <v>172</v>
      </c>
      <c r="AT42" t="s">
        <v>172</v>
      </c>
      <c r="AU42" t="s">
        <v>172</v>
      </c>
      <c r="AV42" t="s">
        <v>359</v>
      </c>
      <c r="AW42">
        <v>17</v>
      </c>
      <c r="AX42" t="s">
        <v>177</v>
      </c>
      <c r="AY42">
        <v>87</v>
      </c>
      <c r="AZ42" t="s">
        <v>177</v>
      </c>
      <c r="BA42">
        <v>79</v>
      </c>
      <c r="BB42" t="s">
        <v>177</v>
      </c>
      <c r="BC42">
        <v>90</v>
      </c>
      <c r="BD42" t="s">
        <v>177</v>
      </c>
      <c r="BE42">
        <v>49970</v>
      </c>
      <c r="BF42" t="s">
        <v>172</v>
      </c>
      <c r="BG42" t="s">
        <v>172</v>
      </c>
      <c r="BH42" t="s">
        <v>173</v>
      </c>
      <c r="BI42" t="s">
        <v>360</v>
      </c>
      <c r="BJ42" t="s">
        <v>361</v>
      </c>
      <c r="BK42" t="s">
        <v>177</v>
      </c>
      <c r="BL42">
        <v>90</v>
      </c>
      <c r="BM42" s="4" t="s">
        <v>173</v>
      </c>
      <c r="BN42" s="4" t="s">
        <v>184</v>
      </c>
      <c r="BO42" t="s">
        <v>185</v>
      </c>
      <c r="BQ42">
        <v>0</v>
      </c>
      <c r="BR42">
        <v>0</v>
      </c>
      <c r="BS42">
        <v>0</v>
      </c>
      <c r="BT42">
        <v>2619</v>
      </c>
      <c r="BU42">
        <v>2618</v>
      </c>
      <c r="BV42">
        <v>2620</v>
      </c>
      <c r="BW42">
        <v>2626</v>
      </c>
      <c r="BX42">
        <v>2618</v>
      </c>
      <c r="BY42">
        <v>2635</v>
      </c>
      <c r="BZ42">
        <v>2752</v>
      </c>
      <c r="CA42" t="s">
        <v>173</v>
      </c>
      <c r="CB42">
        <v>0</v>
      </c>
      <c r="CC42">
        <v>0</v>
      </c>
      <c r="CD42">
        <v>3</v>
      </c>
      <c r="CE42">
        <v>0</v>
      </c>
      <c r="CF42">
        <v>0</v>
      </c>
      <c r="CG42">
        <v>3</v>
      </c>
      <c r="CH42">
        <v>0</v>
      </c>
      <c r="CI42">
        <v>0</v>
      </c>
      <c r="CJ42">
        <v>3</v>
      </c>
      <c r="CK42">
        <v>0</v>
      </c>
      <c r="CL42">
        <v>0</v>
      </c>
      <c r="CM42">
        <v>3</v>
      </c>
      <c r="CN42">
        <v>0</v>
      </c>
      <c r="CO42">
        <v>0</v>
      </c>
      <c r="CP42">
        <v>2</v>
      </c>
      <c r="CQ42">
        <v>0</v>
      </c>
      <c r="CR42">
        <v>0</v>
      </c>
      <c r="CS42">
        <v>3</v>
      </c>
      <c r="CT42">
        <v>0</v>
      </c>
      <c r="CU42">
        <v>0</v>
      </c>
      <c r="CV42">
        <v>3</v>
      </c>
      <c r="CW42">
        <v>0</v>
      </c>
      <c r="CX42">
        <v>0</v>
      </c>
      <c r="CY42">
        <v>3</v>
      </c>
      <c r="CZ42">
        <v>0</v>
      </c>
      <c r="DA42">
        <v>0</v>
      </c>
      <c r="DB42">
        <v>3</v>
      </c>
      <c r="DC42">
        <v>0</v>
      </c>
      <c r="DD42">
        <v>0</v>
      </c>
      <c r="DE42">
        <v>3</v>
      </c>
      <c r="DF42">
        <v>0</v>
      </c>
      <c r="DG42">
        <v>0</v>
      </c>
      <c r="DH42">
        <v>3</v>
      </c>
      <c r="DI42">
        <v>0</v>
      </c>
      <c r="DJ42">
        <v>0</v>
      </c>
      <c r="DK42">
        <v>3</v>
      </c>
      <c r="DL42">
        <v>30</v>
      </c>
      <c r="DM42" t="s">
        <v>172</v>
      </c>
      <c r="DO42" t="s">
        <v>177</v>
      </c>
      <c r="DP42" t="s">
        <v>173</v>
      </c>
      <c r="DQ42" t="s">
        <v>173</v>
      </c>
      <c r="DR42">
        <v>1</v>
      </c>
      <c r="DS42">
        <v>3</v>
      </c>
      <c r="DT42">
        <v>0</v>
      </c>
      <c r="DU42">
        <v>0</v>
      </c>
      <c r="DV42">
        <v>0</v>
      </c>
      <c r="DW42">
        <v>0</v>
      </c>
      <c r="DX42">
        <v>0</v>
      </c>
      <c r="DY42">
        <v>0</v>
      </c>
      <c r="DZ42">
        <v>0</v>
      </c>
      <c r="EA42">
        <v>0</v>
      </c>
      <c r="EB42">
        <v>0</v>
      </c>
      <c r="EC42">
        <v>0</v>
      </c>
      <c r="ED42">
        <v>0</v>
      </c>
      <c r="EE42">
        <v>0</v>
      </c>
      <c r="EF42">
        <v>0</v>
      </c>
      <c r="EG42">
        <v>0</v>
      </c>
      <c r="EH42">
        <v>0</v>
      </c>
      <c r="EI42" t="s">
        <v>173</v>
      </c>
      <c r="EJ42">
        <v>90</v>
      </c>
      <c r="EK42" t="s">
        <v>177</v>
      </c>
      <c r="EL42">
        <v>3</v>
      </c>
      <c r="EM42" t="s">
        <v>177</v>
      </c>
      <c r="EN42">
        <v>0</v>
      </c>
      <c r="EO42">
        <v>87</v>
      </c>
      <c r="EP42">
        <v>87</v>
      </c>
      <c r="EQ42">
        <v>0</v>
      </c>
      <c r="ER42">
        <v>0</v>
      </c>
      <c r="ES42">
        <v>0</v>
      </c>
      <c r="ET42">
        <v>0</v>
      </c>
      <c r="EU42">
        <v>0</v>
      </c>
      <c r="EV42">
        <v>0</v>
      </c>
      <c r="EW42">
        <v>3</v>
      </c>
      <c r="EX42" t="s">
        <v>173</v>
      </c>
      <c r="EY42" t="s">
        <v>172</v>
      </c>
      <c r="FA42">
        <v>40</v>
      </c>
      <c r="FB42" t="s">
        <v>177</v>
      </c>
      <c r="FC42">
        <v>4</v>
      </c>
      <c r="FD42" s="4">
        <v>22</v>
      </c>
      <c r="FE42" t="s">
        <v>177</v>
      </c>
      <c r="FF42">
        <v>0</v>
      </c>
      <c r="FG42" t="s">
        <v>177</v>
      </c>
      <c r="FH42">
        <v>1120</v>
      </c>
      <c r="FI42" t="s">
        <v>177</v>
      </c>
      <c r="FJ42">
        <v>1118</v>
      </c>
      <c r="FK42" t="s">
        <v>186</v>
      </c>
      <c r="FL42" t="s">
        <v>172</v>
      </c>
      <c r="FM42" t="s">
        <v>177</v>
      </c>
      <c r="FN42" t="s">
        <v>177</v>
      </c>
      <c r="FO42" t="s">
        <v>362</v>
      </c>
      <c r="FP42" t="s">
        <v>363</v>
      </c>
    </row>
    <row r="43" spans="1:172" x14ac:dyDescent="0.2">
      <c r="A43" s="1">
        <v>40</v>
      </c>
      <c r="B43" t="s">
        <v>364</v>
      </c>
      <c r="C43" s="4" t="s">
        <v>172</v>
      </c>
      <c r="E43" s="4" t="s">
        <v>172</v>
      </c>
      <c r="F43" s="4" t="s">
        <v>173</v>
      </c>
      <c r="G43" s="4" t="s">
        <v>175</v>
      </c>
      <c r="H43" s="4" t="s">
        <v>191</v>
      </c>
      <c r="I43" s="4" t="s">
        <v>175</v>
      </c>
      <c r="J43" t="s">
        <v>172</v>
      </c>
      <c r="K43" t="s">
        <v>172</v>
      </c>
      <c r="L43" s="4" t="s">
        <v>173</v>
      </c>
      <c r="M43" t="s">
        <v>177</v>
      </c>
      <c r="N43">
        <v>100</v>
      </c>
      <c r="O43" t="s">
        <v>177</v>
      </c>
      <c r="P43">
        <v>100</v>
      </c>
      <c r="Q43" t="s">
        <v>173</v>
      </c>
      <c r="S43" t="s">
        <v>173</v>
      </c>
      <c r="T43" t="s">
        <v>173</v>
      </c>
      <c r="U43" s="4" t="s">
        <v>193</v>
      </c>
      <c r="V43" s="4" t="s">
        <v>194</v>
      </c>
      <c r="W43" t="s">
        <v>177</v>
      </c>
      <c r="X43" t="s">
        <v>177</v>
      </c>
      <c r="Y43">
        <v>6</v>
      </c>
      <c r="Z43" t="s">
        <v>177</v>
      </c>
      <c r="AA43" t="s">
        <v>177</v>
      </c>
      <c r="AB43">
        <v>1</v>
      </c>
      <c r="AC43" t="s">
        <v>177</v>
      </c>
      <c r="AD43" t="s">
        <v>173</v>
      </c>
      <c r="AF43" t="s">
        <v>177</v>
      </c>
      <c r="AG43" t="s">
        <v>177</v>
      </c>
      <c r="AH43">
        <v>1</v>
      </c>
      <c r="AI43" t="s">
        <v>177</v>
      </c>
      <c r="AJ43" t="s">
        <v>173</v>
      </c>
      <c r="AL43" s="4">
        <v>100</v>
      </c>
      <c r="AM43" s="4" t="s">
        <v>172</v>
      </c>
      <c r="AN43" s="4" t="s">
        <v>172</v>
      </c>
      <c r="AO43" s="4" t="s">
        <v>195</v>
      </c>
      <c r="AP43">
        <v>4</v>
      </c>
      <c r="AQ43" s="4" t="s">
        <v>196</v>
      </c>
      <c r="AR43" t="s">
        <v>173</v>
      </c>
      <c r="AS43" t="s">
        <v>172</v>
      </c>
      <c r="AT43" t="s">
        <v>172</v>
      </c>
      <c r="AU43" t="s">
        <v>172</v>
      </c>
      <c r="AV43" t="s">
        <v>365</v>
      </c>
      <c r="AW43">
        <v>27</v>
      </c>
      <c r="AX43" t="s">
        <v>177</v>
      </c>
      <c r="AY43">
        <v>163</v>
      </c>
      <c r="AZ43" t="s">
        <v>177</v>
      </c>
      <c r="BA43">
        <v>108</v>
      </c>
      <c r="BB43" t="s">
        <v>177</v>
      </c>
      <c r="BC43">
        <v>100</v>
      </c>
      <c r="BD43" t="s">
        <v>177</v>
      </c>
      <c r="BE43">
        <v>8474</v>
      </c>
      <c r="BF43" t="s">
        <v>172</v>
      </c>
      <c r="BG43" t="s">
        <v>172</v>
      </c>
      <c r="BH43" t="s">
        <v>173</v>
      </c>
      <c r="BI43" t="s">
        <v>366</v>
      </c>
      <c r="BJ43" t="s">
        <v>367</v>
      </c>
      <c r="BK43" t="s">
        <v>177</v>
      </c>
      <c r="BL43">
        <v>8</v>
      </c>
      <c r="BM43" s="4" t="s">
        <v>173</v>
      </c>
      <c r="BN43" s="4" t="s">
        <v>225</v>
      </c>
      <c r="BO43" t="s">
        <v>197</v>
      </c>
      <c r="BQ43">
        <v>360</v>
      </c>
      <c r="BR43">
        <v>4</v>
      </c>
      <c r="BS43">
        <v>0</v>
      </c>
      <c r="BT43">
        <v>1950</v>
      </c>
      <c r="BU43">
        <v>3991</v>
      </c>
      <c r="BV43">
        <v>3058</v>
      </c>
      <c r="BW43">
        <v>4629</v>
      </c>
      <c r="BX43">
        <v>4871</v>
      </c>
      <c r="BY43">
        <v>5221</v>
      </c>
      <c r="BZ43">
        <v>4964</v>
      </c>
      <c r="CA43" t="s">
        <v>173</v>
      </c>
      <c r="CB43">
        <v>0</v>
      </c>
      <c r="CC43">
        <v>0</v>
      </c>
      <c r="CD43">
        <v>4</v>
      </c>
      <c r="CE43">
        <v>0</v>
      </c>
      <c r="CF43">
        <v>0</v>
      </c>
      <c r="CG43">
        <v>4</v>
      </c>
      <c r="CH43">
        <v>0</v>
      </c>
      <c r="CI43">
        <v>0</v>
      </c>
      <c r="CJ43">
        <v>4</v>
      </c>
      <c r="CK43">
        <v>0</v>
      </c>
      <c r="CL43">
        <v>0</v>
      </c>
      <c r="CM43">
        <v>4</v>
      </c>
      <c r="CN43">
        <v>0</v>
      </c>
      <c r="CO43">
        <v>0</v>
      </c>
      <c r="CP43">
        <v>4</v>
      </c>
      <c r="CQ43">
        <v>0</v>
      </c>
      <c r="CR43">
        <v>0</v>
      </c>
      <c r="CS43">
        <v>4</v>
      </c>
      <c r="CT43">
        <v>0</v>
      </c>
      <c r="CU43">
        <v>0</v>
      </c>
      <c r="CV43">
        <v>4</v>
      </c>
      <c r="CW43">
        <v>0</v>
      </c>
      <c r="CX43">
        <v>0</v>
      </c>
      <c r="CY43">
        <v>4</v>
      </c>
      <c r="CZ43">
        <v>0</v>
      </c>
      <c r="DA43">
        <v>0</v>
      </c>
      <c r="DB43">
        <v>4</v>
      </c>
      <c r="DC43">
        <v>0</v>
      </c>
      <c r="DD43">
        <v>0</v>
      </c>
      <c r="DE43">
        <v>4</v>
      </c>
      <c r="DF43">
        <v>0</v>
      </c>
      <c r="DG43">
        <v>0</v>
      </c>
      <c r="DH43">
        <v>4</v>
      </c>
      <c r="DI43">
        <v>0</v>
      </c>
      <c r="DJ43">
        <v>0</v>
      </c>
      <c r="DK43">
        <v>4</v>
      </c>
      <c r="DL43">
        <v>15</v>
      </c>
      <c r="DM43" t="s">
        <v>172</v>
      </c>
      <c r="DO43" t="s">
        <v>177</v>
      </c>
      <c r="DP43" t="s">
        <v>173</v>
      </c>
      <c r="DQ43" t="s">
        <v>173</v>
      </c>
      <c r="DR43">
        <v>1</v>
      </c>
      <c r="DS43">
        <v>1</v>
      </c>
      <c r="DT43">
        <v>0</v>
      </c>
      <c r="DU43">
        <v>0</v>
      </c>
      <c r="DV43">
        <v>0</v>
      </c>
      <c r="DW43">
        <v>0</v>
      </c>
      <c r="DX43">
        <v>0</v>
      </c>
      <c r="DY43">
        <v>0</v>
      </c>
      <c r="DZ43">
        <v>0</v>
      </c>
      <c r="EA43">
        <v>0</v>
      </c>
      <c r="EB43">
        <v>0</v>
      </c>
      <c r="EC43">
        <v>0</v>
      </c>
      <c r="ED43">
        <v>0</v>
      </c>
      <c r="EE43">
        <v>0</v>
      </c>
      <c r="EF43">
        <v>0</v>
      </c>
      <c r="EG43">
        <v>0</v>
      </c>
      <c r="EH43">
        <v>0</v>
      </c>
      <c r="EI43" t="s">
        <v>173</v>
      </c>
      <c r="EJ43">
        <v>91</v>
      </c>
      <c r="EK43" t="s">
        <v>177</v>
      </c>
      <c r="EL43">
        <v>6</v>
      </c>
      <c r="EM43" t="s">
        <v>177</v>
      </c>
      <c r="EN43">
        <v>0</v>
      </c>
      <c r="EO43">
        <v>84</v>
      </c>
      <c r="EP43">
        <v>107</v>
      </c>
      <c r="EQ43">
        <v>0</v>
      </c>
      <c r="ER43">
        <v>0</v>
      </c>
      <c r="ES43">
        <v>0</v>
      </c>
      <c r="ET43">
        <v>0</v>
      </c>
      <c r="EU43">
        <v>0</v>
      </c>
      <c r="EV43">
        <v>0</v>
      </c>
      <c r="EW43">
        <v>0</v>
      </c>
      <c r="EX43" t="s">
        <v>173</v>
      </c>
      <c r="EY43" t="s">
        <v>172</v>
      </c>
      <c r="FA43">
        <v>160</v>
      </c>
      <c r="FB43" t="s">
        <v>177</v>
      </c>
      <c r="FC43">
        <v>11</v>
      </c>
      <c r="FD43" s="4">
        <v>30.66</v>
      </c>
      <c r="FE43" t="s">
        <v>173</v>
      </c>
      <c r="FG43" t="s">
        <v>177</v>
      </c>
      <c r="FH43">
        <v>1441</v>
      </c>
      <c r="FI43" t="s">
        <v>177</v>
      </c>
      <c r="FJ43">
        <v>1175</v>
      </c>
      <c r="FK43" t="s">
        <v>186</v>
      </c>
      <c r="FL43" t="s">
        <v>172</v>
      </c>
      <c r="FM43" t="s">
        <v>177</v>
      </c>
      <c r="FN43" t="s">
        <v>177</v>
      </c>
      <c r="FO43" t="s">
        <v>368</v>
      </c>
      <c r="FP43" t="s">
        <v>369</v>
      </c>
    </row>
    <row r="44" spans="1:172" x14ac:dyDescent="0.2">
      <c r="A44" s="1">
        <v>41</v>
      </c>
      <c r="B44" t="s">
        <v>370</v>
      </c>
      <c r="C44" s="4" t="s">
        <v>173</v>
      </c>
      <c r="D44">
        <v>7</v>
      </c>
      <c r="E44" s="4" t="s">
        <v>172</v>
      </c>
      <c r="F44" s="4" t="s">
        <v>173</v>
      </c>
      <c r="G44" s="4" t="s">
        <v>175</v>
      </c>
      <c r="H44" s="4" t="s">
        <v>175</v>
      </c>
      <c r="I44" s="4" t="s">
        <v>192</v>
      </c>
      <c r="J44" t="s">
        <v>172</v>
      </c>
      <c r="K44" t="s">
        <v>172</v>
      </c>
      <c r="L44" s="4" t="s">
        <v>173</v>
      </c>
      <c r="M44" t="s">
        <v>177</v>
      </c>
      <c r="N44">
        <v>95</v>
      </c>
      <c r="O44" t="s">
        <v>177</v>
      </c>
      <c r="P44">
        <v>95</v>
      </c>
      <c r="Q44" t="s">
        <v>177</v>
      </c>
      <c r="R44">
        <v>90</v>
      </c>
      <c r="S44" t="s">
        <v>173</v>
      </c>
      <c r="T44" t="s">
        <v>173</v>
      </c>
      <c r="U44" s="4" t="s">
        <v>175</v>
      </c>
      <c r="V44" s="4" t="s">
        <v>194</v>
      </c>
      <c r="W44" t="s">
        <v>177</v>
      </c>
      <c r="X44" t="s">
        <v>177</v>
      </c>
      <c r="Y44">
        <v>10</v>
      </c>
      <c r="Z44" t="s">
        <v>177</v>
      </c>
      <c r="AA44" t="s">
        <v>177</v>
      </c>
      <c r="AB44">
        <v>10</v>
      </c>
      <c r="AC44" t="s">
        <v>177</v>
      </c>
      <c r="AD44" t="s">
        <v>177</v>
      </c>
      <c r="AE44">
        <v>90</v>
      </c>
      <c r="AF44" t="s">
        <v>177</v>
      </c>
      <c r="AG44" t="s">
        <v>177</v>
      </c>
      <c r="AH44">
        <v>9</v>
      </c>
      <c r="AI44" t="s">
        <v>177</v>
      </c>
      <c r="AJ44" t="s">
        <v>177</v>
      </c>
      <c r="AK44">
        <v>90</v>
      </c>
      <c r="AL44" s="4">
        <v>8</v>
      </c>
      <c r="AM44" s="4" t="s">
        <v>173</v>
      </c>
      <c r="AN44" s="4" t="s">
        <v>172</v>
      </c>
      <c r="AO44" s="4" t="s">
        <v>195</v>
      </c>
      <c r="AP44">
        <v>8</v>
      </c>
      <c r="AQ44" s="4" t="s">
        <v>196</v>
      </c>
      <c r="AR44" t="s">
        <v>172</v>
      </c>
      <c r="AS44" t="s">
        <v>172</v>
      </c>
      <c r="AT44" t="s">
        <v>173</v>
      </c>
      <c r="AU44" t="s">
        <v>172</v>
      </c>
      <c r="AW44">
        <v>37</v>
      </c>
      <c r="AX44" t="s">
        <v>177</v>
      </c>
      <c r="AY44">
        <v>5</v>
      </c>
      <c r="AZ44" t="s">
        <v>177</v>
      </c>
      <c r="BA44">
        <v>5</v>
      </c>
      <c r="BB44" t="s">
        <v>177</v>
      </c>
      <c r="BC44">
        <v>95</v>
      </c>
      <c r="BD44" t="s">
        <v>177</v>
      </c>
      <c r="BE44">
        <v>23033</v>
      </c>
      <c r="BF44" t="s">
        <v>173</v>
      </c>
      <c r="BG44" t="s">
        <v>172</v>
      </c>
      <c r="BH44" t="s">
        <v>172</v>
      </c>
      <c r="BK44" t="s">
        <v>177</v>
      </c>
      <c r="BL44">
        <v>15</v>
      </c>
      <c r="BM44" s="4" t="s">
        <v>173</v>
      </c>
      <c r="BN44" s="4" t="s">
        <v>184</v>
      </c>
      <c r="BO44" t="s">
        <v>231</v>
      </c>
      <c r="BQ44">
        <v>231</v>
      </c>
      <c r="BR44">
        <v>200</v>
      </c>
      <c r="BS44">
        <v>0</v>
      </c>
      <c r="BT44">
        <v>14358</v>
      </c>
      <c r="BU44">
        <v>13761</v>
      </c>
      <c r="BV44">
        <v>13789</v>
      </c>
      <c r="BW44">
        <v>13408</v>
      </c>
      <c r="BX44">
        <v>15519</v>
      </c>
      <c r="BY44">
        <v>14538</v>
      </c>
      <c r="BZ44">
        <v>12389</v>
      </c>
      <c r="CA44" t="s">
        <v>173</v>
      </c>
      <c r="CB44">
        <v>0</v>
      </c>
      <c r="CC44">
        <v>0</v>
      </c>
      <c r="CD44">
        <v>8</v>
      </c>
      <c r="CE44">
        <v>0</v>
      </c>
      <c r="CF44">
        <v>0</v>
      </c>
      <c r="CG44">
        <v>8</v>
      </c>
      <c r="CH44">
        <v>0</v>
      </c>
      <c r="CI44">
        <v>0</v>
      </c>
      <c r="CJ44">
        <v>8</v>
      </c>
      <c r="CK44">
        <v>0</v>
      </c>
      <c r="CL44">
        <v>0</v>
      </c>
      <c r="CM44">
        <v>8</v>
      </c>
      <c r="CN44">
        <v>0</v>
      </c>
      <c r="CO44">
        <v>0</v>
      </c>
      <c r="CP44">
        <v>8</v>
      </c>
      <c r="CQ44">
        <v>0</v>
      </c>
      <c r="CR44">
        <v>0</v>
      </c>
      <c r="CS44">
        <v>8</v>
      </c>
      <c r="CT44">
        <v>0</v>
      </c>
      <c r="CU44">
        <v>0</v>
      </c>
      <c r="CV44">
        <v>8</v>
      </c>
      <c r="CW44">
        <v>0</v>
      </c>
      <c r="CX44">
        <v>0</v>
      </c>
      <c r="CY44">
        <v>8</v>
      </c>
      <c r="CZ44">
        <v>0</v>
      </c>
      <c r="DA44">
        <v>0</v>
      </c>
      <c r="DB44">
        <v>8</v>
      </c>
      <c r="DC44">
        <v>0</v>
      </c>
      <c r="DD44">
        <v>0</v>
      </c>
      <c r="DE44">
        <v>8</v>
      </c>
      <c r="DF44">
        <v>0</v>
      </c>
      <c r="DG44">
        <v>0</v>
      </c>
      <c r="DH44">
        <v>8</v>
      </c>
      <c r="DI44">
        <v>0</v>
      </c>
      <c r="DJ44">
        <v>0</v>
      </c>
      <c r="DK44">
        <v>8</v>
      </c>
      <c r="DL44">
        <v>15</v>
      </c>
      <c r="DM44" t="s">
        <v>173</v>
      </c>
      <c r="DN44">
        <v>0</v>
      </c>
      <c r="DO44" t="s">
        <v>172</v>
      </c>
      <c r="DP44" t="s">
        <v>173</v>
      </c>
      <c r="DQ44" t="s">
        <v>173</v>
      </c>
      <c r="DR44">
        <v>10</v>
      </c>
      <c r="DS44">
        <v>1</v>
      </c>
      <c r="DT44">
        <v>5</v>
      </c>
      <c r="DU44">
        <v>0</v>
      </c>
      <c r="DV44">
        <v>5</v>
      </c>
      <c r="DW44">
        <v>0</v>
      </c>
      <c r="DX44">
        <v>0</v>
      </c>
      <c r="DY44">
        <v>0</v>
      </c>
      <c r="DZ44">
        <v>0</v>
      </c>
      <c r="EA44">
        <v>1</v>
      </c>
      <c r="EB44">
        <v>2</v>
      </c>
      <c r="EC44">
        <v>0</v>
      </c>
      <c r="ED44">
        <v>1</v>
      </c>
      <c r="EE44">
        <v>1</v>
      </c>
      <c r="EF44">
        <v>0</v>
      </c>
      <c r="EG44">
        <v>0</v>
      </c>
      <c r="EH44">
        <v>0</v>
      </c>
      <c r="EI44" t="s">
        <v>173</v>
      </c>
      <c r="EJ44">
        <v>95</v>
      </c>
      <c r="EK44" t="s">
        <v>177</v>
      </c>
      <c r="EL44">
        <v>3</v>
      </c>
      <c r="EM44" t="s">
        <v>177</v>
      </c>
      <c r="EN44">
        <v>0</v>
      </c>
      <c r="EO44">
        <v>0</v>
      </c>
      <c r="EP44">
        <v>5</v>
      </c>
      <c r="EQ44">
        <v>0</v>
      </c>
      <c r="ER44">
        <v>0</v>
      </c>
      <c r="ES44">
        <v>0</v>
      </c>
      <c r="ET44">
        <v>0</v>
      </c>
      <c r="EU44">
        <v>0</v>
      </c>
      <c r="EV44">
        <v>0</v>
      </c>
      <c r="EW44">
        <v>8</v>
      </c>
      <c r="EX44" t="s">
        <v>173</v>
      </c>
      <c r="EY44" t="s">
        <v>173</v>
      </c>
      <c r="EZ44">
        <v>6</v>
      </c>
      <c r="FA44">
        <v>40</v>
      </c>
      <c r="FB44" t="s">
        <v>177</v>
      </c>
      <c r="FC44">
        <v>12</v>
      </c>
      <c r="FD44" s="4">
        <v>20.73</v>
      </c>
      <c r="FE44" t="s">
        <v>173</v>
      </c>
      <c r="FG44" t="s">
        <v>177</v>
      </c>
      <c r="FH44">
        <v>3075</v>
      </c>
      <c r="FI44" t="s">
        <v>177</v>
      </c>
      <c r="FJ44">
        <v>2460</v>
      </c>
      <c r="FK44" t="s">
        <v>186</v>
      </c>
      <c r="FL44" t="s">
        <v>172</v>
      </c>
      <c r="FM44" t="s">
        <v>177</v>
      </c>
      <c r="FN44" t="s">
        <v>177</v>
      </c>
      <c r="FO44" t="s">
        <v>371</v>
      </c>
      <c r="FP44" t="s">
        <v>372</v>
      </c>
    </row>
    <row r="45" spans="1:172" x14ac:dyDescent="0.2">
      <c r="A45" s="1">
        <v>42</v>
      </c>
      <c r="B45" t="s">
        <v>373</v>
      </c>
      <c r="C45" s="4" t="s">
        <v>173</v>
      </c>
      <c r="D45">
        <v>90</v>
      </c>
      <c r="E45" s="4" t="s">
        <v>173</v>
      </c>
      <c r="F45" s="4" t="s">
        <v>173</v>
      </c>
      <c r="G45" s="4" t="s">
        <v>175</v>
      </c>
      <c r="H45" s="4" t="s">
        <v>201</v>
      </c>
      <c r="I45" s="4" t="s">
        <v>176</v>
      </c>
      <c r="J45" t="s">
        <v>172</v>
      </c>
      <c r="K45" t="s">
        <v>172</v>
      </c>
      <c r="L45" s="4" t="s">
        <v>173</v>
      </c>
      <c r="M45" t="s">
        <v>177</v>
      </c>
      <c r="N45">
        <v>90</v>
      </c>
      <c r="O45" t="s">
        <v>177</v>
      </c>
      <c r="P45">
        <v>90</v>
      </c>
      <c r="Q45" t="s">
        <v>177</v>
      </c>
      <c r="R45">
        <v>90</v>
      </c>
      <c r="S45" t="s">
        <v>173</v>
      </c>
      <c r="T45" t="s">
        <v>173</v>
      </c>
      <c r="U45" s="4" t="s">
        <v>193</v>
      </c>
      <c r="V45" s="4" t="s">
        <v>194</v>
      </c>
      <c r="W45" t="s">
        <v>177</v>
      </c>
      <c r="X45" t="s">
        <v>177</v>
      </c>
      <c r="Y45">
        <v>12</v>
      </c>
      <c r="Z45" t="s">
        <v>177</v>
      </c>
      <c r="AA45" t="s">
        <v>177</v>
      </c>
      <c r="AB45">
        <v>12</v>
      </c>
      <c r="AC45" t="s">
        <v>177</v>
      </c>
      <c r="AD45" t="s">
        <v>177</v>
      </c>
      <c r="AE45">
        <v>100</v>
      </c>
      <c r="AF45" t="s">
        <v>177</v>
      </c>
      <c r="AG45" t="s">
        <v>177</v>
      </c>
      <c r="AH45">
        <v>12</v>
      </c>
      <c r="AI45" t="s">
        <v>177</v>
      </c>
      <c r="AJ45" t="s">
        <v>177</v>
      </c>
      <c r="AK45">
        <v>100</v>
      </c>
      <c r="AL45" s="4">
        <v>8</v>
      </c>
      <c r="AM45" s="4" t="s">
        <v>172</v>
      </c>
      <c r="AN45" s="4" t="s">
        <v>172</v>
      </c>
      <c r="AO45" s="4" t="s">
        <v>195</v>
      </c>
      <c r="AP45">
        <v>8</v>
      </c>
      <c r="AQ45" s="4" t="s">
        <v>196</v>
      </c>
      <c r="AR45" t="s">
        <v>172</v>
      </c>
      <c r="AS45" t="s">
        <v>172</v>
      </c>
      <c r="AT45" t="s">
        <v>173</v>
      </c>
      <c r="AU45" t="s">
        <v>172</v>
      </c>
      <c r="AW45">
        <v>50</v>
      </c>
      <c r="AX45" t="s">
        <v>177</v>
      </c>
      <c r="AY45">
        <v>346</v>
      </c>
      <c r="AZ45" t="s">
        <v>177</v>
      </c>
      <c r="BA45">
        <v>106</v>
      </c>
      <c r="BB45" t="s">
        <v>177</v>
      </c>
      <c r="BC45">
        <v>100</v>
      </c>
      <c r="BD45" t="s">
        <v>177</v>
      </c>
      <c r="BE45">
        <v>19801</v>
      </c>
      <c r="BF45" t="s">
        <v>172</v>
      </c>
      <c r="BG45" t="s">
        <v>172</v>
      </c>
      <c r="BH45" t="s">
        <v>173</v>
      </c>
      <c r="BI45" t="s">
        <v>374</v>
      </c>
      <c r="BJ45" t="s">
        <v>375</v>
      </c>
      <c r="BK45" t="s">
        <v>177</v>
      </c>
      <c r="BL45">
        <v>8</v>
      </c>
      <c r="BM45" s="4" t="s">
        <v>173</v>
      </c>
      <c r="BN45" s="4" t="s">
        <v>184</v>
      </c>
      <c r="BO45" t="s">
        <v>185</v>
      </c>
      <c r="BQ45">
        <v>0</v>
      </c>
      <c r="BR45">
        <v>0</v>
      </c>
      <c r="BS45">
        <v>0</v>
      </c>
      <c r="BT45">
        <v>8582</v>
      </c>
      <c r="BU45">
        <v>8646</v>
      </c>
      <c r="BV45">
        <v>7250</v>
      </c>
      <c r="BW45">
        <v>8482</v>
      </c>
      <c r="BX45">
        <v>9026</v>
      </c>
      <c r="BY45">
        <v>8697</v>
      </c>
      <c r="BZ45">
        <v>9360</v>
      </c>
      <c r="CA45" t="s">
        <v>173</v>
      </c>
      <c r="CB45">
        <v>0</v>
      </c>
      <c r="CC45">
        <v>0</v>
      </c>
      <c r="CD45">
        <v>6</v>
      </c>
      <c r="CE45">
        <v>0</v>
      </c>
      <c r="CF45">
        <v>0</v>
      </c>
      <c r="CG45">
        <v>6</v>
      </c>
      <c r="CH45">
        <v>0</v>
      </c>
      <c r="CI45">
        <v>0</v>
      </c>
      <c r="CJ45">
        <v>5</v>
      </c>
      <c r="CK45">
        <v>0</v>
      </c>
      <c r="CL45">
        <v>0</v>
      </c>
      <c r="CM45">
        <v>5</v>
      </c>
      <c r="CN45">
        <v>0</v>
      </c>
      <c r="CO45">
        <v>0</v>
      </c>
      <c r="CP45">
        <v>5</v>
      </c>
      <c r="CQ45">
        <v>0</v>
      </c>
      <c r="CR45">
        <v>0</v>
      </c>
      <c r="CS45">
        <v>5</v>
      </c>
      <c r="CT45">
        <v>0</v>
      </c>
      <c r="CU45">
        <v>0</v>
      </c>
      <c r="CV45">
        <v>5</v>
      </c>
      <c r="CW45">
        <v>0</v>
      </c>
      <c r="CX45">
        <v>0</v>
      </c>
      <c r="CY45">
        <v>5</v>
      </c>
      <c r="CZ45">
        <v>0</v>
      </c>
      <c r="DA45">
        <v>0</v>
      </c>
      <c r="DB45">
        <v>6</v>
      </c>
      <c r="DC45">
        <v>0</v>
      </c>
      <c r="DD45">
        <v>0</v>
      </c>
      <c r="DE45">
        <v>6</v>
      </c>
      <c r="DF45">
        <v>0</v>
      </c>
      <c r="DG45">
        <v>0</v>
      </c>
      <c r="DH45">
        <v>7</v>
      </c>
      <c r="DI45">
        <v>0</v>
      </c>
      <c r="DJ45">
        <v>0</v>
      </c>
      <c r="DK45">
        <v>7</v>
      </c>
      <c r="DL45">
        <v>90</v>
      </c>
      <c r="DM45" t="s">
        <v>172</v>
      </c>
      <c r="DO45" t="s">
        <v>177</v>
      </c>
      <c r="DP45" t="s">
        <v>173</v>
      </c>
      <c r="DQ45" t="s">
        <v>173</v>
      </c>
      <c r="DR45">
        <v>2</v>
      </c>
      <c r="DS45">
        <v>1</v>
      </c>
      <c r="DT45">
        <v>41</v>
      </c>
      <c r="DU45">
        <v>41</v>
      </c>
      <c r="DV45">
        <v>1251</v>
      </c>
      <c r="DW45">
        <v>0</v>
      </c>
      <c r="DX45">
        <v>1</v>
      </c>
      <c r="DY45">
        <v>0</v>
      </c>
      <c r="DZ45">
        <v>0</v>
      </c>
      <c r="EA45">
        <v>12</v>
      </c>
      <c r="EB45">
        <v>4</v>
      </c>
      <c r="EC45">
        <v>33</v>
      </c>
      <c r="ED45">
        <v>17</v>
      </c>
      <c r="EE45">
        <v>0</v>
      </c>
      <c r="EF45">
        <v>20</v>
      </c>
      <c r="EG45">
        <v>0</v>
      </c>
      <c r="EH45">
        <v>1164</v>
      </c>
      <c r="EI45" t="s">
        <v>173</v>
      </c>
      <c r="EJ45">
        <v>90</v>
      </c>
      <c r="EK45" t="s">
        <v>177</v>
      </c>
      <c r="EL45">
        <v>8</v>
      </c>
      <c r="EM45" t="s">
        <v>177</v>
      </c>
      <c r="EN45">
        <v>0</v>
      </c>
      <c r="EO45">
        <v>307</v>
      </c>
      <c r="EP45">
        <v>340</v>
      </c>
      <c r="EQ45">
        <v>1</v>
      </c>
      <c r="ER45">
        <v>0</v>
      </c>
      <c r="ES45">
        <v>0</v>
      </c>
      <c r="ET45">
        <v>0</v>
      </c>
      <c r="EU45">
        <v>0</v>
      </c>
      <c r="EV45">
        <v>0</v>
      </c>
      <c r="EW45">
        <v>0</v>
      </c>
      <c r="EX45" t="s">
        <v>173</v>
      </c>
      <c r="EY45" t="s">
        <v>172</v>
      </c>
      <c r="FA45">
        <v>280</v>
      </c>
      <c r="FB45" t="s">
        <v>177</v>
      </c>
      <c r="FC45">
        <v>15</v>
      </c>
      <c r="FD45" s="4">
        <v>20.58</v>
      </c>
      <c r="FE45" t="s">
        <v>177</v>
      </c>
      <c r="FF45">
        <v>0</v>
      </c>
      <c r="FG45" t="s">
        <v>177</v>
      </c>
      <c r="FH45">
        <v>3651</v>
      </c>
      <c r="FI45" t="s">
        <v>177</v>
      </c>
      <c r="FJ45">
        <v>2731</v>
      </c>
      <c r="FK45" t="s">
        <v>206</v>
      </c>
      <c r="FL45" t="s">
        <v>172</v>
      </c>
      <c r="FM45" t="s">
        <v>177</v>
      </c>
      <c r="FN45" t="s">
        <v>177</v>
      </c>
      <c r="FO45" t="s">
        <v>376</v>
      </c>
      <c r="FP45" t="s">
        <v>377</v>
      </c>
    </row>
    <row r="46" spans="1:172" x14ac:dyDescent="0.2">
      <c r="A46" s="1">
        <v>43</v>
      </c>
      <c r="B46" t="s">
        <v>378</v>
      </c>
      <c r="C46" s="4" t="s">
        <v>173</v>
      </c>
      <c r="D46">
        <v>60</v>
      </c>
      <c r="E46" s="4" t="s">
        <v>173</v>
      </c>
      <c r="F46" s="4" t="s">
        <v>173</v>
      </c>
      <c r="G46" s="4" t="s">
        <v>190</v>
      </c>
      <c r="H46" s="4" t="s">
        <v>201</v>
      </c>
      <c r="I46" s="4" t="s">
        <v>192</v>
      </c>
      <c r="J46" t="s">
        <v>172</v>
      </c>
      <c r="K46" t="s">
        <v>173</v>
      </c>
      <c r="L46" s="4" t="s">
        <v>173</v>
      </c>
      <c r="M46" t="s">
        <v>177</v>
      </c>
      <c r="N46">
        <v>97.23</v>
      </c>
      <c r="O46" t="s">
        <v>177</v>
      </c>
      <c r="P46">
        <v>100</v>
      </c>
      <c r="Q46" t="s">
        <v>177</v>
      </c>
      <c r="R46">
        <v>91.08</v>
      </c>
      <c r="S46" t="s">
        <v>173</v>
      </c>
      <c r="T46" t="s">
        <v>173</v>
      </c>
      <c r="U46" s="4" t="s">
        <v>193</v>
      </c>
      <c r="V46" s="4" t="s">
        <v>194</v>
      </c>
      <c r="W46" t="s">
        <v>177</v>
      </c>
      <c r="X46" t="s">
        <v>177</v>
      </c>
      <c r="Y46">
        <v>13</v>
      </c>
      <c r="Z46" t="s">
        <v>177</v>
      </c>
      <c r="AA46" t="s">
        <v>177</v>
      </c>
      <c r="AB46">
        <v>13</v>
      </c>
      <c r="AC46" t="s">
        <v>177</v>
      </c>
      <c r="AD46" t="s">
        <v>177</v>
      </c>
      <c r="AE46">
        <v>100</v>
      </c>
      <c r="AF46" t="s">
        <v>177</v>
      </c>
      <c r="AG46" t="s">
        <v>177</v>
      </c>
      <c r="AH46">
        <v>5</v>
      </c>
      <c r="AI46" t="s">
        <v>177</v>
      </c>
      <c r="AJ46" t="s">
        <v>177</v>
      </c>
      <c r="AK46">
        <v>100</v>
      </c>
      <c r="AL46" s="4">
        <v>100</v>
      </c>
      <c r="AM46" s="4" t="s">
        <v>172</v>
      </c>
      <c r="AN46" s="4" t="s">
        <v>172</v>
      </c>
      <c r="AO46" s="4" t="s">
        <v>195</v>
      </c>
      <c r="AP46">
        <v>7</v>
      </c>
      <c r="AQ46" s="4" t="s">
        <v>196</v>
      </c>
      <c r="AR46" t="s">
        <v>172</v>
      </c>
      <c r="AS46" t="s">
        <v>172</v>
      </c>
      <c r="AT46" t="s">
        <v>172</v>
      </c>
      <c r="AU46" t="s">
        <v>172</v>
      </c>
      <c r="AV46" t="s">
        <v>379</v>
      </c>
      <c r="AW46">
        <v>39</v>
      </c>
      <c r="AX46" t="s">
        <v>177</v>
      </c>
      <c r="AY46">
        <v>349</v>
      </c>
      <c r="AZ46" t="s">
        <v>177</v>
      </c>
      <c r="BA46">
        <v>196</v>
      </c>
      <c r="BB46" t="s">
        <v>177</v>
      </c>
      <c r="BC46">
        <v>100</v>
      </c>
      <c r="BD46" t="s">
        <v>177</v>
      </c>
      <c r="BE46">
        <v>14325</v>
      </c>
      <c r="BF46" t="s">
        <v>173</v>
      </c>
      <c r="BG46" t="s">
        <v>172</v>
      </c>
      <c r="BH46" t="s">
        <v>172</v>
      </c>
      <c r="BK46" t="s">
        <v>177</v>
      </c>
      <c r="BL46">
        <v>10</v>
      </c>
      <c r="BM46" s="4" t="s">
        <v>173</v>
      </c>
      <c r="BN46" s="4" t="s">
        <v>184</v>
      </c>
      <c r="BO46" t="s">
        <v>197</v>
      </c>
      <c r="BQ46">
        <v>0</v>
      </c>
      <c r="BR46">
        <v>6</v>
      </c>
      <c r="BS46">
        <v>0</v>
      </c>
      <c r="BT46">
        <v>5471</v>
      </c>
      <c r="BU46">
        <v>3864</v>
      </c>
      <c r="BV46">
        <v>5537</v>
      </c>
      <c r="BW46">
        <v>5843</v>
      </c>
      <c r="BX46">
        <v>6746</v>
      </c>
      <c r="BY46">
        <v>5200</v>
      </c>
      <c r="BZ46">
        <v>8321</v>
      </c>
      <c r="CA46" t="s">
        <v>173</v>
      </c>
      <c r="CB46">
        <v>0</v>
      </c>
      <c r="CC46">
        <v>0</v>
      </c>
      <c r="CD46">
        <v>7</v>
      </c>
      <c r="CE46">
        <v>0</v>
      </c>
      <c r="CF46">
        <v>0</v>
      </c>
      <c r="CG46">
        <v>7</v>
      </c>
      <c r="CH46">
        <v>0</v>
      </c>
      <c r="CI46">
        <v>0</v>
      </c>
      <c r="CJ46">
        <v>7</v>
      </c>
      <c r="CK46">
        <v>0</v>
      </c>
      <c r="CL46">
        <v>0</v>
      </c>
      <c r="CM46">
        <v>7</v>
      </c>
      <c r="CN46">
        <v>0</v>
      </c>
      <c r="CO46">
        <v>0</v>
      </c>
      <c r="CP46">
        <v>7</v>
      </c>
      <c r="CQ46">
        <v>0</v>
      </c>
      <c r="CR46">
        <v>0</v>
      </c>
      <c r="CS46">
        <v>7</v>
      </c>
      <c r="CT46">
        <v>0</v>
      </c>
      <c r="CU46">
        <v>0</v>
      </c>
      <c r="CV46">
        <v>7</v>
      </c>
      <c r="CW46">
        <v>0</v>
      </c>
      <c r="CX46">
        <v>0</v>
      </c>
      <c r="CY46">
        <v>7</v>
      </c>
      <c r="CZ46">
        <v>0</v>
      </c>
      <c r="DA46">
        <v>0</v>
      </c>
      <c r="DB46">
        <v>7</v>
      </c>
      <c r="DC46">
        <v>0</v>
      </c>
      <c r="DD46">
        <v>0</v>
      </c>
      <c r="DE46">
        <v>7</v>
      </c>
      <c r="DF46">
        <v>0</v>
      </c>
      <c r="DG46">
        <v>0</v>
      </c>
      <c r="DH46">
        <v>7</v>
      </c>
      <c r="DI46">
        <v>0</v>
      </c>
      <c r="DJ46">
        <v>0</v>
      </c>
      <c r="DK46">
        <v>7</v>
      </c>
      <c r="DL46">
        <v>15</v>
      </c>
      <c r="DM46" t="s">
        <v>172</v>
      </c>
      <c r="DO46" t="s">
        <v>177</v>
      </c>
      <c r="DP46" t="s">
        <v>173</v>
      </c>
      <c r="DQ46" t="s">
        <v>173</v>
      </c>
      <c r="DR46">
        <v>9</v>
      </c>
      <c r="DS46">
        <v>9</v>
      </c>
      <c r="DT46">
        <v>109</v>
      </c>
      <c r="DU46">
        <v>70</v>
      </c>
      <c r="DV46">
        <v>109</v>
      </c>
      <c r="DW46">
        <v>25</v>
      </c>
      <c r="DX46">
        <v>8</v>
      </c>
      <c r="DY46">
        <v>23</v>
      </c>
      <c r="DZ46">
        <v>3</v>
      </c>
      <c r="EA46">
        <v>3</v>
      </c>
      <c r="EB46">
        <v>8</v>
      </c>
      <c r="EC46">
        <v>6</v>
      </c>
      <c r="ED46">
        <v>5</v>
      </c>
      <c r="EE46">
        <v>5</v>
      </c>
      <c r="EF46">
        <v>7</v>
      </c>
      <c r="EG46">
        <v>0</v>
      </c>
      <c r="EH46">
        <v>16</v>
      </c>
      <c r="EI46" t="s">
        <v>173</v>
      </c>
      <c r="EJ46">
        <v>90.04</v>
      </c>
      <c r="EK46" t="s">
        <v>177</v>
      </c>
      <c r="EL46">
        <v>2</v>
      </c>
      <c r="EM46" t="s">
        <v>177</v>
      </c>
      <c r="EN46">
        <v>0</v>
      </c>
      <c r="EO46">
        <v>338</v>
      </c>
      <c r="EP46">
        <v>24</v>
      </c>
      <c r="EQ46">
        <v>1</v>
      </c>
      <c r="ER46">
        <v>0</v>
      </c>
      <c r="ES46">
        <v>0</v>
      </c>
      <c r="ET46">
        <v>0</v>
      </c>
      <c r="EU46">
        <v>0</v>
      </c>
      <c r="EV46">
        <v>0</v>
      </c>
      <c r="EW46">
        <v>7</v>
      </c>
      <c r="EX46" t="s">
        <v>173</v>
      </c>
      <c r="EY46" t="s">
        <v>172</v>
      </c>
      <c r="FA46">
        <v>280</v>
      </c>
      <c r="FB46" t="s">
        <v>177</v>
      </c>
      <c r="FC46">
        <v>12</v>
      </c>
      <c r="FD46" s="4">
        <v>17</v>
      </c>
      <c r="FE46" t="s">
        <v>177</v>
      </c>
      <c r="FF46">
        <v>0</v>
      </c>
      <c r="FG46" t="s">
        <v>177</v>
      </c>
      <c r="FH46">
        <v>4169</v>
      </c>
      <c r="FI46" t="s">
        <v>177</v>
      </c>
      <c r="FJ46">
        <v>4348</v>
      </c>
      <c r="FK46" t="s">
        <v>186</v>
      </c>
      <c r="FL46" t="s">
        <v>172</v>
      </c>
      <c r="FM46" t="s">
        <v>177</v>
      </c>
      <c r="FN46" t="s">
        <v>177</v>
      </c>
      <c r="FO46" t="s">
        <v>380</v>
      </c>
      <c r="FP46" t="s">
        <v>381</v>
      </c>
    </row>
    <row r="47" spans="1:172" x14ac:dyDescent="0.2">
      <c r="A47" s="1">
        <v>44</v>
      </c>
      <c r="B47" t="s">
        <v>382</v>
      </c>
      <c r="C47" s="4" t="s">
        <v>173</v>
      </c>
      <c r="D47">
        <v>30</v>
      </c>
      <c r="E47" s="4" t="s">
        <v>173</v>
      </c>
      <c r="F47" s="4" t="s">
        <v>173</v>
      </c>
      <c r="G47" s="4" t="s">
        <v>175</v>
      </c>
      <c r="H47" s="4" t="s">
        <v>201</v>
      </c>
      <c r="I47" s="4" t="s">
        <v>192</v>
      </c>
      <c r="J47" t="s">
        <v>172</v>
      </c>
      <c r="K47" t="s">
        <v>172</v>
      </c>
      <c r="L47" s="4" t="s">
        <v>173</v>
      </c>
      <c r="M47" t="s">
        <v>177</v>
      </c>
      <c r="N47">
        <v>95.6</v>
      </c>
      <c r="O47" t="s">
        <v>177</v>
      </c>
      <c r="P47">
        <v>95</v>
      </c>
      <c r="Q47" t="s">
        <v>177</v>
      </c>
      <c r="R47">
        <v>100</v>
      </c>
      <c r="S47" t="s">
        <v>173</v>
      </c>
      <c r="T47" t="s">
        <v>173</v>
      </c>
      <c r="U47" s="4" t="s">
        <v>193</v>
      </c>
      <c r="V47" s="4" t="s">
        <v>194</v>
      </c>
      <c r="W47" t="s">
        <v>177</v>
      </c>
      <c r="X47" t="s">
        <v>177</v>
      </c>
      <c r="Y47">
        <v>20</v>
      </c>
      <c r="Z47" t="s">
        <v>177</v>
      </c>
      <c r="AA47" t="s">
        <v>177</v>
      </c>
      <c r="AB47">
        <v>20</v>
      </c>
      <c r="AC47" t="s">
        <v>177</v>
      </c>
      <c r="AD47" t="s">
        <v>177</v>
      </c>
      <c r="AE47">
        <v>65</v>
      </c>
      <c r="AF47" t="s">
        <v>177</v>
      </c>
      <c r="AG47" t="s">
        <v>177</v>
      </c>
      <c r="AH47">
        <v>20</v>
      </c>
      <c r="AI47" t="s">
        <v>177</v>
      </c>
      <c r="AJ47" t="s">
        <v>177</v>
      </c>
      <c r="AK47">
        <v>65</v>
      </c>
      <c r="AL47" s="4">
        <v>10</v>
      </c>
      <c r="AM47" s="4" t="s">
        <v>172</v>
      </c>
      <c r="AN47" s="4" t="s">
        <v>172</v>
      </c>
      <c r="AO47" s="4" t="s">
        <v>180</v>
      </c>
      <c r="AP47">
        <v>9</v>
      </c>
      <c r="AQ47" s="4" t="s">
        <v>196</v>
      </c>
      <c r="AR47" t="s">
        <v>173</v>
      </c>
      <c r="AS47" t="s">
        <v>172</v>
      </c>
      <c r="AT47" t="s">
        <v>172</v>
      </c>
      <c r="AU47" t="s">
        <v>172</v>
      </c>
      <c r="AW47">
        <v>90</v>
      </c>
      <c r="AX47" t="s">
        <v>177</v>
      </c>
      <c r="AY47">
        <v>571</v>
      </c>
      <c r="AZ47" t="s">
        <v>177</v>
      </c>
      <c r="BA47">
        <v>329</v>
      </c>
      <c r="BB47" t="s">
        <v>177</v>
      </c>
      <c r="BC47">
        <v>100</v>
      </c>
      <c r="BD47" t="s">
        <v>177</v>
      </c>
      <c r="BE47">
        <v>16918</v>
      </c>
      <c r="BF47" t="s">
        <v>173</v>
      </c>
      <c r="BG47" t="s">
        <v>172</v>
      </c>
      <c r="BH47" t="s">
        <v>172</v>
      </c>
      <c r="BK47" t="s">
        <v>177</v>
      </c>
      <c r="BL47">
        <v>20</v>
      </c>
      <c r="BM47" s="4" t="s">
        <v>173</v>
      </c>
      <c r="BN47" s="4" t="s">
        <v>184</v>
      </c>
      <c r="BO47" t="s">
        <v>266</v>
      </c>
      <c r="BP47" t="s">
        <v>383</v>
      </c>
      <c r="BQ47">
        <v>272</v>
      </c>
      <c r="BR47">
        <v>46</v>
      </c>
      <c r="BS47">
        <v>0</v>
      </c>
      <c r="BT47">
        <v>15282</v>
      </c>
      <c r="BU47">
        <v>16129</v>
      </c>
      <c r="BV47">
        <v>9712</v>
      </c>
      <c r="BW47">
        <v>10958</v>
      </c>
      <c r="BX47">
        <v>10360</v>
      </c>
      <c r="BY47">
        <v>15948</v>
      </c>
      <c r="BZ47">
        <v>5874</v>
      </c>
      <c r="CA47" t="s">
        <v>173</v>
      </c>
      <c r="CB47">
        <v>1</v>
      </c>
      <c r="CC47">
        <v>0</v>
      </c>
      <c r="CD47">
        <v>11</v>
      </c>
      <c r="CE47">
        <v>1</v>
      </c>
      <c r="CF47">
        <v>0</v>
      </c>
      <c r="CG47">
        <v>11</v>
      </c>
      <c r="CH47">
        <v>1</v>
      </c>
      <c r="CI47">
        <v>0</v>
      </c>
      <c r="CJ47">
        <v>11</v>
      </c>
      <c r="CK47">
        <v>1</v>
      </c>
      <c r="CL47">
        <v>0</v>
      </c>
      <c r="CM47">
        <v>11</v>
      </c>
      <c r="CN47">
        <v>1</v>
      </c>
      <c r="CO47">
        <v>0</v>
      </c>
      <c r="CP47">
        <v>11</v>
      </c>
      <c r="CQ47">
        <v>1</v>
      </c>
      <c r="CR47">
        <v>0</v>
      </c>
      <c r="CS47">
        <v>11</v>
      </c>
      <c r="CT47">
        <v>1</v>
      </c>
      <c r="CU47">
        <v>0</v>
      </c>
      <c r="CV47">
        <v>11</v>
      </c>
      <c r="CW47">
        <v>1</v>
      </c>
      <c r="CX47">
        <v>0</v>
      </c>
      <c r="CY47">
        <v>11</v>
      </c>
      <c r="CZ47">
        <v>1</v>
      </c>
      <c r="DA47">
        <v>0</v>
      </c>
      <c r="DB47">
        <v>11</v>
      </c>
      <c r="DC47">
        <v>1</v>
      </c>
      <c r="DD47">
        <v>0</v>
      </c>
      <c r="DE47">
        <v>11</v>
      </c>
      <c r="DF47">
        <v>1</v>
      </c>
      <c r="DG47">
        <v>0</v>
      </c>
      <c r="DH47">
        <v>11</v>
      </c>
      <c r="DI47">
        <v>1</v>
      </c>
      <c r="DJ47">
        <v>0</v>
      </c>
      <c r="DK47">
        <v>11</v>
      </c>
      <c r="DL47">
        <v>10</v>
      </c>
      <c r="DM47" t="s">
        <v>172</v>
      </c>
      <c r="DO47" t="s">
        <v>177</v>
      </c>
      <c r="DP47" t="s">
        <v>173</v>
      </c>
      <c r="DQ47" t="s">
        <v>173</v>
      </c>
      <c r="DR47">
        <v>10</v>
      </c>
      <c r="DS47">
        <v>1</v>
      </c>
      <c r="DT47">
        <v>194</v>
      </c>
      <c r="DU47">
        <v>74</v>
      </c>
      <c r="DV47">
        <v>194</v>
      </c>
      <c r="DW47">
        <v>0</v>
      </c>
      <c r="DX47">
        <v>0</v>
      </c>
      <c r="DY47">
        <v>34</v>
      </c>
      <c r="DZ47">
        <v>2</v>
      </c>
      <c r="EA47">
        <v>0</v>
      </c>
      <c r="EB47">
        <v>4</v>
      </c>
      <c r="EC47">
        <v>0</v>
      </c>
      <c r="ED47">
        <v>7</v>
      </c>
      <c r="EE47">
        <v>0</v>
      </c>
      <c r="EF47">
        <v>10</v>
      </c>
      <c r="EG47">
        <v>1</v>
      </c>
      <c r="EH47">
        <v>16</v>
      </c>
      <c r="EI47" t="s">
        <v>173</v>
      </c>
      <c r="EJ47">
        <v>98</v>
      </c>
      <c r="EK47" t="s">
        <v>177</v>
      </c>
      <c r="EL47">
        <v>12</v>
      </c>
      <c r="EM47" t="s">
        <v>177</v>
      </c>
      <c r="EN47">
        <v>0</v>
      </c>
      <c r="EO47">
        <v>567</v>
      </c>
      <c r="EP47">
        <v>174</v>
      </c>
      <c r="EQ47">
        <v>0</v>
      </c>
      <c r="ER47">
        <v>0</v>
      </c>
      <c r="ES47">
        <v>0</v>
      </c>
      <c r="ET47">
        <v>0</v>
      </c>
      <c r="EU47">
        <v>0</v>
      </c>
      <c r="EV47">
        <v>0</v>
      </c>
      <c r="EW47">
        <v>9</v>
      </c>
      <c r="EX47" t="s">
        <v>173</v>
      </c>
      <c r="EY47" t="s">
        <v>173</v>
      </c>
      <c r="EZ47">
        <v>60</v>
      </c>
      <c r="FA47">
        <v>200</v>
      </c>
      <c r="FB47" t="s">
        <v>177</v>
      </c>
      <c r="FC47">
        <v>11</v>
      </c>
      <c r="FD47" s="4">
        <v>20.170000000000002</v>
      </c>
      <c r="FE47" t="s">
        <v>177</v>
      </c>
      <c r="FF47">
        <v>0</v>
      </c>
      <c r="FG47" t="s">
        <v>177</v>
      </c>
      <c r="FH47">
        <v>4225</v>
      </c>
      <c r="FI47" t="s">
        <v>177</v>
      </c>
      <c r="FJ47">
        <v>4180</v>
      </c>
      <c r="FK47" t="s">
        <v>186</v>
      </c>
      <c r="FL47" t="s">
        <v>172</v>
      </c>
      <c r="FM47" t="s">
        <v>177</v>
      </c>
      <c r="FN47" t="s">
        <v>177</v>
      </c>
      <c r="FO47" t="s">
        <v>384</v>
      </c>
      <c r="FP47" t="s">
        <v>385</v>
      </c>
    </row>
    <row r="48" spans="1:172" x14ac:dyDescent="0.2">
      <c r="A48" s="1">
        <v>45</v>
      </c>
      <c r="B48" t="s">
        <v>386</v>
      </c>
      <c r="C48" s="4" t="s">
        <v>173</v>
      </c>
      <c r="D48">
        <v>30</v>
      </c>
      <c r="E48" s="4" t="s">
        <v>173</v>
      </c>
      <c r="F48" s="4" t="s">
        <v>173</v>
      </c>
      <c r="G48" s="4" t="s">
        <v>174</v>
      </c>
      <c r="H48" s="4" t="s">
        <v>174</v>
      </c>
      <c r="I48" s="4" t="s">
        <v>175</v>
      </c>
      <c r="J48" t="s">
        <v>172</v>
      </c>
      <c r="K48" t="s">
        <v>172</v>
      </c>
      <c r="L48" s="4" t="s">
        <v>173</v>
      </c>
      <c r="M48" t="s">
        <v>177</v>
      </c>
      <c r="N48">
        <v>84.77</v>
      </c>
      <c r="O48" t="s">
        <v>177</v>
      </c>
      <c r="P48">
        <v>78.77</v>
      </c>
      <c r="Q48" t="s">
        <v>177</v>
      </c>
      <c r="R48">
        <v>74.77</v>
      </c>
      <c r="S48" t="s">
        <v>173</v>
      </c>
      <c r="T48" t="s">
        <v>173</v>
      </c>
      <c r="U48" s="4" t="s">
        <v>178</v>
      </c>
      <c r="V48" s="4" t="s">
        <v>194</v>
      </c>
      <c r="W48" t="s">
        <v>177</v>
      </c>
      <c r="X48" t="s">
        <v>177</v>
      </c>
      <c r="Y48">
        <v>2</v>
      </c>
      <c r="Z48" t="s">
        <v>177</v>
      </c>
      <c r="AA48" t="s">
        <v>177</v>
      </c>
      <c r="AB48">
        <v>2</v>
      </c>
      <c r="AC48" t="s">
        <v>177</v>
      </c>
      <c r="AD48" t="s">
        <v>177</v>
      </c>
      <c r="AE48">
        <v>0</v>
      </c>
      <c r="AF48" t="s">
        <v>177</v>
      </c>
      <c r="AG48" t="s">
        <v>177</v>
      </c>
      <c r="AH48">
        <v>2</v>
      </c>
      <c r="AI48" t="s">
        <v>177</v>
      </c>
      <c r="AJ48" t="s">
        <v>177</v>
      </c>
      <c r="AK48">
        <v>0</v>
      </c>
      <c r="AL48" s="4">
        <v>100</v>
      </c>
      <c r="AM48" s="4" t="s">
        <v>172</v>
      </c>
      <c r="AN48" s="4" t="s">
        <v>172</v>
      </c>
      <c r="AO48" s="4" t="s">
        <v>180</v>
      </c>
      <c r="AP48">
        <v>4</v>
      </c>
      <c r="AQ48" s="4" t="s">
        <v>196</v>
      </c>
      <c r="AR48" t="s">
        <v>172</v>
      </c>
      <c r="AS48" t="s">
        <v>172</v>
      </c>
      <c r="AT48" t="s">
        <v>173</v>
      </c>
      <c r="AU48" t="s">
        <v>172</v>
      </c>
      <c r="AW48">
        <v>26</v>
      </c>
      <c r="AX48" t="s">
        <v>177</v>
      </c>
      <c r="AY48">
        <v>40</v>
      </c>
      <c r="AZ48" t="s">
        <v>177</v>
      </c>
      <c r="BA48">
        <v>38</v>
      </c>
      <c r="BB48" t="s">
        <v>177</v>
      </c>
      <c r="BC48">
        <v>118.64</v>
      </c>
      <c r="BD48" t="s">
        <v>177</v>
      </c>
      <c r="BE48">
        <v>9.9930000000000003</v>
      </c>
      <c r="BF48" t="s">
        <v>173</v>
      </c>
      <c r="BG48" t="s">
        <v>172</v>
      </c>
      <c r="BH48" t="s">
        <v>172</v>
      </c>
      <c r="BK48" t="s">
        <v>177</v>
      </c>
      <c r="BL48">
        <v>8</v>
      </c>
      <c r="BM48" s="4" t="s">
        <v>173</v>
      </c>
      <c r="BN48" s="4" t="s">
        <v>184</v>
      </c>
      <c r="BO48" t="s">
        <v>185</v>
      </c>
      <c r="BQ48">
        <v>0</v>
      </c>
      <c r="BR48">
        <v>0</v>
      </c>
      <c r="BS48">
        <v>0</v>
      </c>
      <c r="BT48">
        <v>1602</v>
      </c>
      <c r="BU48">
        <v>1589</v>
      </c>
      <c r="BV48">
        <v>1614</v>
      </c>
      <c r="BW48">
        <v>1537</v>
      </c>
      <c r="BX48">
        <v>1702</v>
      </c>
      <c r="BY48">
        <v>1735</v>
      </c>
      <c r="BZ48">
        <v>9779</v>
      </c>
      <c r="CA48" t="s">
        <v>173</v>
      </c>
      <c r="CB48">
        <v>0</v>
      </c>
      <c r="CC48">
        <v>0</v>
      </c>
      <c r="CD48">
        <v>4</v>
      </c>
      <c r="CE48">
        <v>0</v>
      </c>
      <c r="CF48">
        <v>0</v>
      </c>
      <c r="CG48">
        <v>4</v>
      </c>
      <c r="CH48">
        <v>0</v>
      </c>
      <c r="CI48">
        <v>0</v>
      </c>
      <c r="CJ48">
        <v>4</v>
      </c>
      <c r="CK48">
        <v>0</v>
      </c>
      <c r="CL48">
        <v>0</v>
      </c>
      <c r="CM48">
        <v>4</v>
      </c>
      <c r="CN48">
        <v>0</v>
      </c>
      <c r="CO48">
        <v>0</v>
      </c>
      <c r="CP48">
        <v>4</v>
      </c>
      <c r="CQ48">
        <v>0</v>
      </c>
      <c r="CR48">
        <v>0</v>
      </c>
      <c r="CS48">
        <v>4</v>
      </c>
      <c r="CT48">
        <v>0</v>
      </c>
      <c r="CU48">
        <v>0</v>
      </c>
      <c r="CV48">
        <v>4</v>
      </c>
      <c r="CW48">
        <v>0</v>
      </c>
      <c r="CX48">
        <v>0</v>
      </c>
      <c r="CY48">
        <v>4</v>
      </c>
      <c r="CZ48">
        <v>0</v>
      </c>
      <c r="DA48">
        <v>0</v>
      </c>
      <c r="DB48">
        <v>4</v>
      </c>
      <c r="DC48">
        <v>0</v>
      </c>
      <c r="DD48">
        <v>0</v>
      </c>
      <c r="DE48">
        <v>4</v>
      </c>
      <c r="DF48">
        <v>0</v>
      </c>
      <c r="DG48">
        <v>0</v>
      </c>
      <c r="DH48">
        <v>4</v>
      </c>
      <c r="DI48">
        <v>0</v>
      </c>
      <c r="DJ48">
        <v>0</v>
      </c>
      <c r="DK48">
        <v>4</v>
      </c>
      <c r="DL48">
        <v>7</v>
      </c>
      <c r="DM48" t="s">
        <v>172</v>
      </c>
      <c r="DO48" t="s">
        <v>177</v>
      </c>
      <c r="DP48" t="s">
        <v>173</v>
      </c>
      <c r="DQ48" t="s">
        <v>173</v>
      </c>
      <c r="DR48">
        <v>5</v>
      </c>
      <c r="DS48">
        <v>5</v>
      </c>
      <c r="DT48">
        <v>55</v>
      </c>
      <c r="DU48">
        <v>12</v>
      </c>
      <c r="DV48">
        <v>51</v>
      </c>
      <c r="DW48">
        <v>4</v>
      </c>
      <c r="DX48">
        <v>0</v>
      </c>
      <c r="DY48">
        <v>0</v>
      </c>
      <c r="DZ48">
        <v>0</v>
      </c>
      <c r="EA48">
        <v>0</v>
      </c>
      <c r="EB48">
        <v>1</v>
      </c>
      <c r="EC48">
        <v>0</v>
      </c>
      <c r="ED48">
        <v>0</v>
      </c>
      <c r="EE48">
        <v>0</v>
      </c>
      <c r="EF48">
        <v>0</v>
      </c>
      <c r="EG48">
        <v>0</v>
      </c>
      <c r="EH48">
        <v>8</v>
      </c>
      <c r="EI48" t="s">
        <v>173</v>
      </c>
      <c r="EJ48">
        <v>96.94</v>
      </c>
      <c r="EK48" t="s">
        <v>177</v>
      </c>
      <c r="EL48">
        <v>4</v>
      </c>
      <c r="EM48" t="s">
        <v>177</v>
      </c>
      <c r="EN48">
        <v>0</v>
      </c>
      <c r="EO48">
        <v>339</v>
      </c>
      <c r="EP48">
        <v>41</v>
      </c>
      <c r="EQ48">
        <v>0</v>
      </c>
      <c r="ER48">
        <v>0</v>
      </c>
      <c r="ES48">
        <v>0</v>
      </c>
      <c r="ET48">
        <v>0</v>
      </c>
      <c r="EU48">
        <v>0</v>
      </c>
      <c r="EV48">
        <v>0</v>
      </c>
      <c r="EW48">
        <v>4</v>
      </c>
      <c r="EX48" t="s">
        <v>173</v>
      </c>
      <c r="EY48" t="s">
        <v>172</v>
      </c>
      <c r="FA48">
        <v>1920</v>
      </c>
      <c r="FB48" t="s">
        <v>177</v>
      </c>
      <c r="FC48">
        <v>5</v>
      </c>
      <c r="FD48" s="4">
        <v>18.84</v>
      </c>
      <c r="FE48" t="s">
        <v>173</v>
      </c>
      <c r="FG48" t="s">
        <v>177</v>
      </c>
      <c r="FH48">
        <v>1359</v>
      </c>
      <c r="FI48" t="s">
        <v>177</v>
      </c>
      <c r="FJ48">
        <v>1496</v>
      </c>
      <c r="FK48" t="s">
        <v>186</v>
      </c>
      <c r="FL48" t="s">
        <v>172</v>
      </c>
      <c r="FM48" t="s">
        <v>177</v>
      </c>
      <c r="FN48" t="s">
        <v>177</v>
      </c>
      <c r="FO48" t="s">
        <v>387</v>
      </c>
      <c r="FP48" t="s">
        <v>388</v>
      </c>
    </row>
    <row r="49" spans="1:172" ht="10.5" customHeight="1" x14ac:dyDescent="0.2">
      <c r="A49" s="1">
        <v>46</v>
      </c>
      <c r="B49" t="s">
        <v>389</v>
      </c>
      <c r="C49" s="4" t="s">
        <v>173</v>
      </c>
      <c r="D49">
        <v>60</v>
      </c>
      <c r="E49" s="4" t="s">
        <v>172</v>
      </c>
      <c r="F49" s="4" t="s">
        <v>173</v>
      </c>
      <c r="G49" s="4" t="s">
        <v>175</v>
      </c>
      <c r="H49" s="4" t="s">
        <v>191</v>
      </c>
      <c r="I49" s="4" t="s">
        <v>192</v>
      </c>
      <c r="J49" t="s">
        <v>172</v>
      </c>
      <c r="K49" t="s">
        <v>172</v>
      </c>
      <c r="L49" s="4" t="s">
        <v>173</v>
      </c>
      <c r="M49" t="s">
        <v>177</v>
      </c>
      <c r="N49">
        <v>98</v>
      </c>
      <c r="O49" t="s">
        <v>177</v>
      </c>
      <c r="P49">
        <v>98</v>
      </c>
      <c r="Q49" t="s">
        <v>177</v>
      </c>
      <c r="R49">
        <v>96</v>
      </c>
      <c r="S49" t="s">
        <v>173</v>
      </c>
      <c r="T49" t="s">
        <v>173</v>
      </c>
      <c r="U49" s="4" t="s">
        <v>175</v>
      </c>
      <c r="V49" s="4" t="s">
        <v>194</v>
      </c>
      <c r="W49" t="s">
        <v>177</v>
      </c>
      <c r="X49" t="s">
        <v>177</v>
      </c>
      <c r="Y49">
        <v>1</v>
      </c>
      <c r="Z49" t="s">
        <v>177</v>
      </c>
      <c r="AA49" t="s">
        <v>177</v>
      </c>
      <c r="AB49">
        <v>1</v>
      </c>
      <c r="AC49" t="s">
        <v>177</v>
      </c>
      <c r="AD49" t="s">
        <v>177</v>
      </c>
      <c r="AE49">
        <v>100</v>
      </c>
      <c r="AF49" t="s">
        <v>177</v>
      </c>
      <c r="AG49" t="s">
        <v>177</v>
      </c>
      <c r="AH49">
        <v>1</v>
      </c>
      <c r="AI49" t="s">
        <v>177</v>
      </c>
      <c r="AJ49" t="s">
        <v>177</v>
      </c>
      <c r="AK49">
        <v>100</v>
      </c>
      <c r="AL49" s="4">
        <v>100</v>
      </c>
      <c r="AM49" s="4" t="s">
        <v>173</v>
      </c>
      <c r="AN49" s="4" t="s">
        <v>172</v>
      </c>
      <c r="AO49" s="4" t="s">
        <v>195</v>
      </c>
      <c r="AP49">
        <v>6</v>
      </c>
      <c r="AQ49" s="4" t="s">
        <v>181</v>
      </c>
      <c r="AR49" t="s">
        <v>173</v>
      </c>
      <c r="AS49" t="s">
        <v>172</v>
      </c>
      <c r="AT49" t="s">
        <v>172</v>
      </c>
      <c r="AU49" t="s">
        <v>172</v>
      </c>
      <c r="AV49" t="s">
        <v>390</v>
      </c>
      <c r="AW49">
        <v>30</v>
      </c>
      <c r="AX49" t="s">
        <v>177</v>
      </c>
      <c r="AY49">
        <v>188</v>
      </c>
      <c r="AZ49" t="s">
        <v>177</v>
      </c>
      <c r="BA49">
        <v>138</v>
      </c>
      <c r="BB49" t="s">
        <v>177</v>
      </c>
      <c r="BC49">
        <v>100</v>
      </c>
      <c r="BD49" t="s">
        <v>177</v>
      </c>
      <c r="BE49">
        <v>8345</v>
      </c>
      <c r="BF49" t="s">
        <v>172</v>
      </c>
      <c r="BG49" t="s">
        <v>172</v>
      </c>
      <c r="BH49" t="s">
        <v>173</v>
      </c>
      <c r="BI49" t="s">
        <v>391</v>
      </c>
      <c r="BJ49" s="2" t="s">
        <v>392</v>
      </c>
      <c r="BK49" t="s">
        <v>177</v>
      </c>
      <c r="BL49">
        <v>60</v>
      </c>
      <c r="BM49" s="4" t="s">
        <v>173</v>
      </c>
      <c r="BN49" s="4" t="s">
        <v>184</v>
      </c>
      <c r="BO49" t="s">
        <v>185</v>
      </c>
      <c r="BQ49">
        <v>0</v>
      </c>
      <c r="BR49">
        <v>7</v>
      </c>
      <c r="BS49">
        <v>0</v>
      </c>
      <c r="BT49">
        <v>4097</v>
      </c>
      <c r="BU49">
        <v>4110</v>
      </c>
      <c r="BV49">
        <v>4209</v>
      </c>
      <c r="BW49">
        <v>4211</v>
      </c>
      <c r="BX49">
        <v>4059</v>
      </c>
      <c r="BY49">
        <v>4193</v>
      </c>
      <c r="BZ49">
        <v>4478</v>
      </c>
      <c r="CA49" t="s">
        <v>172</v>
      </c>
      <c r="CB49">
        <v>0</v>
      </c>
      <c r="CC49">
        <v>0</v>
      </c>
      <c r="CD49">
        <v>5</v>
      </c>
      <c r="CE49">
        <v>0</v>
      </c>
      <c r="CF49">
        <v>0</v>
      </c>
      <c r="CG49">
        <v>5</v>
      </c>
      <c r="CH49">
        <v>0</v>
      </c>
      <c r="CI49">
        <v>0</v>
      </c>
      <c r="CJ49">
        <v>5</v>
      </c>
      <c r="CK49">
        <v>0</v>
      </c>
      <c r="CL49">
        <v>0</v>
      </c>
      <c r="CM49">
        <v>5</v>
      </c>
      <c r="CN49">
        <v>0</v>
      </c>
      <c r="CO49">
        <v>0</v>
      </c>
      <c r="CP49">
        <v>5</v>
      </c>
      <c r="CQ49">
        <v>0</v>
      </c>
      <c r="CR49">
        <v>0</v>
      </c>
      <c r="CS49">
        <v>5</v>
      </c>
      <c r="CT49">
        <v>0</v>
      </c>
      <c r="CU49">
        <v>0</v>
      </c>
      <c r="CV49">
        <v>5</v>
      </c>
      <c r="CW49">
        <v>0</v>
      </c>
      <c r="CX49">
        <v>0</v>
      </c>
      <c r="CY49">
        <v>5</v>
      </c>
      <c r="CZ49">
        <v>0</v>
      </c>
      <c r="DA49">
        <v>0</v>
      </c>
      <c r="DB49">
        <v>5</v>
      </c>
      <c r="DC49">
        <v>0</v>
      </c>
      <c r="DD49">
        <v>0</v>
      </c>
      <c r="DE49">
        <v>5</v>
      </c>
      <c r="DF49">
        <v>0</v>
      </c>
      <c r="DG49">
        <v>0</v>
      </c>
      <c r="DH49">
        <v>5</v>
      </c>
      <c r="DI49">
        <v>0</v>
      </c>
      <c r="DJ49">
        <v>0</v>
      </c>
      <c r="DK49">
        <v>5</v>
      </c>
      <c r="DL49">
        <v>30</v>
      </c>
      <c r="DM49" t="s">
        <v>172</v>
      </c>
      <c r="DO49" t="s">
        <v>177</v>
      </c>
      <c r="DP49" t="s">
        <v>172</v>
      </c>
      <c r="DQ49" t="s">
        <v>173</v>
      </c>
      <c r="DR49">
        <v>7</v>
      </c>
      <c r="DS49">
        <v>1</v>
      </c>
      <c r="DT49">
        <v>50</v>
      </c>
      <c r="DU49">
        <v>35</v>
      </c>
      <c r="DV49">
        <v>50</v>
      </c>
      <c r="DW49">
        <v>10</v>
      </c>
      <c r="DX49">
        <v>1</v>
      </c>
      <c r="DY49">
        <v>18</v>
      </c>
      <c r="DZ49">
        <v>18</v>
      </c>
      <c r="EA49">
        <v>18</v>
      </c>
      <c r="EB49">
        <v>4</v>
      </c>
      <c r="EC49">
        <v>4</v>
      </c>
      <c r="ED49">
        <v>1</v>
      </c>
      <c r="EE49">
        <v>0</v>
      </c>
      <c r="EF49">
        <v>4</v>
      </c>
      <c r="EG49">
        <v>0</v>
      </c>
      <c r="EH49">
        <v>35</v>
      </c>
      <c r="EI49" t="s">
        <v>173</v>
      </c>
      <c r="EJ49">
        <v>92</v>
      </c>
      <c r="EK49" t="s">
        <v>173</v>
      </c>
      <c r="EM49" t="s">
        <v>173</v>
      </c>
      <c r="EO49">
        <v>182</v>
      </c>
      <c r="EP49">
        <v>188</v>
      </c>
      <c r="EQ49">
        <v>0</v>
      </c>
      <c r="ER49">
        <v>0</v>
      </c>
      <c r="ES49">
        <v>0</v>
      </c>
      <c r="ET49">
        <v>0</v>
      </c>
      <c r="EU49">
        <v>0</v>
      </c>
      <c r="EV49">
        <v>0</v>
      </c>
      <c r="EW49">
        <v>6</v>
      </c>
      <c r="EX49" t="s">
        <v>173</v>
      </c>
      <c r="EY49" t="s">
        <v>173</v>
      </c>
      <c r="EZ49">
        <v>20</v>
      </c>
      <c r="FA49">
        <v>240</v>
      </c>
      <c r="FB49" t="s">
        <v>177</v>
      </c>
      <c r="FC49">
        <v>8</v>
      </c>
      <c r="FD49" s="4">
        <v>15.3</v>
      </c>
      <c r="FE49" t="s">
        <v>173</v>
      </c>
      <c r="FG49" t="s">
        <v>177</v>
      </c>
      <c r="FH49">
        <v>1728</v>
      </c>
      <c r="FI49" t="s">
        <v>177</v>
      </c>
      <c r="FJ49">
        <v>1832</v>
      </c>
      <c r="FK49" t="s">
        <v>186</v>
      </c>
      <c r="FL49" t="s">
        <v>172</v>
      </c>
      <c r="FM49" t="s">
        <v>177</v>
      </c>
      <c r="FN49" t="s">
        <v>177</v>
      </c>
      <c r="FO49" t="s">
        <v>393</v>
      </c>
      <c r="FP49" t="s">
        <v>394</v>
      </c>
    </row>
    <row r="50" spans="1:172" x14ac:dyDescent="0.2">
      <c r="A50" s="1">
        <v>47</v>
      </c>
      <c r="B50" t="s">
        <v>395</v>
      </c>
      <c r="C50" s="4" t="s">
        <v>173</v>
      </c>
      <c r="D50">
        <v>60</v>
      </c>
      <c r="E50" s="4" t="s">
        <v>172</v>
      </c>
      <c r="F50" s="4" t="s">
        <v>173</v>
      </c>
      <c r="G50" s="4" t="s">
        <v>175</v>
      </c>
      <c r="H50" s="4" t="s">
        <v>175</v>
      </c>
      <c r="I50" s="4" t="s">
        <v>192</v>
      </c>
      <c r="J50" t="s">
        <v>172</v>
      </c>
      <c r="K50" t="s">
        <v>172</v>
      </c>
      <c r="L50" s="4" t="s">
        <v>173</v>
      </c>
      <c r="M50" t="s">
        <v>177</v>
      </c>
      <c r="N50">
        <v>100</v>
      </c>
      <c r="O50" t="s">
        <v>177</v>
      </c>
      <c r="P50">
        <v>100</v>
      </c>
      <c r="Q50" t="s">
        <v>177</v>
      </c>
      <c r="R50">
        <v>100</v>
      </c>
      <c r="S50" t="s">
        <v>173</v>
      </c>
      <c r="T50" t="s">
        <v>173</v>
      </c>
      <c r="U50" s="4" t="s">
        <v>193</v>
      </c>
      <c r="V50" s="4" t="s">
        <v>194</v>
      </c>
      <c r="W50" t="s">
        <v>177</v>
      </c>
      <c r="X50" t="s">
        <v>177</v>
      </c>
      <c r="Y50">
        <v>2</v>
      </c>
      <c r="Z50" t="s">
        <v>177</v>
      </c>
      <c r="AA50" t="s">
        <v>177</v>
      </c>
      <c r="AB50">
        <v>2</v>
      </c>
      <c r="AC50" t="s">
        <v>177</v>
      </c>
      <c r="AD50" t="s">
        <v>177</v>
      </c>
      <c r="AE50">
        <v>100</v>
      </c>
      <c r="AF50" t="s">
        <v>177</v>
      </c>
      <c r="AG50" t="s">
        <v>177</v>
      </c>
      <c r="AH50">
        <v>2</v>
      </c>
      <c r="AI50" t="s">
        <v>177</v>
      </c>
      <c r="AJ50" t="s">
        <v>177</v>
      </c>
      <c r="AK50">
        <v>100</v>
      </c>
      <c r="AL50" s="4">
        <v>1</v>
      </c>
      <c r="AM50" s="4" t="s">
        <v>172</v>
      </c>
      <c r="AN50" s="4" t="s">
        <v>172</v>
      </c>
      <c r="AO50" s="4" t="s">
        <v>195</v>
      </c>
      <c r="AP50">
        <v>1</v>
      </c>
      <c r="AQ50" s="4" t="s">
        <v>196</v>
      </c>
      <c r="AR50" t="s">
        <v>173</v>
      </c>
      <c r="AS50" t="s">
        <v>172</v>
      </c>
      <c r="AT50" t="s">
        <v>172</v>
      </c>
      <c r="AU50" t="s">
        <v>172</v>
      </c>
      <c r="AW50">
        <v>12</v>
      </c>
      <c r="AX50" t="s">
        <v>177</v>
      </c>
      <c r="AY50">
        <v>60</v>
      </c>
      <c r="AZ50" t="s">
        <v>177</v>
      </c>
      <c r="BA50">
        <v>60</v>
      </c>
      <c r="BB50" t="s">
        <v>177</v>
      </c>
      <c r="BC50">
        <v>100</v>
      </c>
      <c r="BD50" t="s">
        <v>177</v>
      </c>
      <c r="BE50">
        <v>3659</v>
      </c>
      <c r="BF50" t="s">
        <v>172</v>
      </c>
      <c r="BG50" t="s">
        <v>172</v>
      </c>
      <c r="BH50" t="s">
        <v>173</v>
      </c>
      <c r="BI50" t="s">
        <v>396</v>
      </c>
      <c r="BJ50" t="s">
        <v>397</v>
      </c>
      <c r="BK50" t="s">
        <v>177</v>
      </c>
      <c r="BL50">
        <v>90</v>
      </c>
      <c r="BM50" s="4" t="s">
        <v>173</v>
      </c>
      <c r="BN50" s="4" t="s">
        <v>204</v>
      </c>
      <c r="BO50" t="s">
        <v>185</v>
      </c>
      <c r="BQ50">
        <v>0</v>
      </c>
      <c r="BR50">
        <v>1</v>
      </c>
      <c r="BS50">
        <v>0</v>
      </c>
      <c r="BT50">
        <v>1.2490000000000001</v>
      </c>
      <c r="BU50">
        <v>1.4139999999999999</v>
      </c>
      <c r="BV50">
        <v>1.5660000000000001</v>
      </c>
      <c r="BW50">
        <v>1.5820000000000001</v>
      </c>
      <c r="BX50">
        <v>1.5820000000000001</v>
      </c>
      <c r="BY50">
        <v>1.4350000000000001</v>
      </c>
      <c r="BZ50">
        <v>1.635</v>
      </c>
      <c r="CA50" t="s">
        <v>173</v>
      </c>
      <c r="CB50">
        <v>0</v>
      </c>
      <c r="CC50">
        <v>0</v>
      </c>
      <c r="CD50">
        <v>1</v>
      </c>
      <c r="CE50">
        <v>0</v>
      </c>
      <c r="CF50">
        <v>0</v>
      </c>
      <c r="CG50">
        <v>1</v>
      </c>
      <c r="CH50">
        <v>0</v>
      </c>
      <c r="CI50">
        <v>0</v>
      </c>
      <c r="CJ50">
        <v>1</v>
      </c>
      <c r="CK50">
        <v>0</v>
      </c>
      <c r="CL50">
        <v>0</v>
      </c>
      <c r="CM50">
        <v>1</v>
      </c>
      <c r="CN50">
        <v>0</v>
      </c>
      <c r="CO50">
        <v>0</v>
      </c>
      <c r="CP50">
        <v>1</v>
      </c>
      <c r="CQ50">
        <v>0</v>
      </c>
      <c r="CR50">
        <v>0</v>
      </c>
      <c r="CS50">
        <v>1</v>
      </c>
      <c r="CT50">
        <v>0</v>
      </c>
      <c r="CU50">
        <v>0</v>
      </c>
      <c r="CV50">
        <v>1</v>
      </c>
      <c r="CW50">
        <v>0</v>
      </c>
      <c r="CX50">
        <v>0</v>
      </c>
      <c r="CY50">
        <v>1</v>
      </c>
      <c r="CZ50">
        <v>0</v>
      </c>
      <c r="DA50">
        <v>0</v>
      </c>
      <c r="DB50">
        <v>1</v>
      </c>
      <c r="DC50">
        <v>0</v>
      </c>
      <c r="DD50">
        <v>0</v>
      </c>
      <c r="DE50">
        <v>1</v>
      </c>
      <c r="DF50">
        <v>0</v>
      </c>
      <c r="DG50">
        <v>0</v>
      </c>
      <c r="DH50">
        <v>1</v>
      </c>
      <c r="DI50">
        <v>0</v>
      </c>
      <c r="DJ50">
        <v>0</v>
      </c>
      <c r="DK50">
        <v>1</v>
      </c>
      <c r="DL50">
        <v>90</v>
      </c>
      <c r="DM50" t="s">
        <v>172</v>
      </c>
      <c r="DO50" t="s">
        <v>177</v>
      </c>
      <c r="DP50" t="s">
        <v>173</v>
      </c>
      <c r="DQ50" t="s">
        <v>173</v>
      </c>
      <c r="DR50">
        <v>3</v>
      </c>
      <c r="DS50">
        <v>3</v>
      </c>
      <c r="DT50">
        <v>30</v>
      </c>
      <c r="DU50">
        <v>1</v>
      </c>
      <c r="DV50">
        <v>30</v>
      </c>
      <c r="DW50">
        <v>0</v>
      </c>
      <c r="DX50">
        <v>0</v>
      </c>
      <c r="DY50">
        <v>0</v>
      </c>
      <c r="DZ50">
        <v>0</v>
      </c>
      <c r="EA50">
        <v>0</v>
      </c>
      <c r="EB50">
        <v>0</v>
      </c>
      <c r="EC50">
        <v>10</v>
      </c>
      <c r="ED50">
        <v>0</v>
      </c>
      <c r="EE50">
        <v>0</v>
      </c>
      <c r="EF50">
        <v>0</v>
      </c>
      <c r="EG50">
        <v>0</v>
      </c>
      <c r="EH50">
        <v>20</v>
      </c>
      <c r="EI50" t="s">
        <v>173</v>
      </c>
      <c r="EJ50">
        <v>100</v>
      </c>
      <c r="EK50" t="s">
        <v>177</v>
      </c>
      <c r="EL50">
        <v>2</v>
      </c>
      <c r="EM50" t="s">
        <v>177</v>
      </c>
      <c r="EN50">
        <v>0</v>
      </c>
      <c r="EO50">
        <v>60</v>
      </c>
      <c r="EP50">
        <v>57</v>
      </c>
      <c r="EQ50">
        <v>0</v>
      </c>
      <c r="ER50">
        <v>0</v>
      </c>
      <c r="ES50">
        <v>0</v>
      </c>
      <c r="ET50">
        <v>0</v>
      </c>
      <c r="EU50">
        <v>0</v>
      </c>
      <c r="EV50">
        <v>0</v>
      </c>
      <c r="EW50">
        <v>1</v>
      </c>
      <c r="EX50" t="s">
        <v>173</v>
      </c>
      <c r="EY50" t="s">
        <v>173</v>
      </c>
      <c r="EZ50">
        <v>20</v>
      </c>
      <c r="FA50">
        <v>40</v>
      </c>
      <c r="FB50" t="s">
        <v>177</v>
      </c>
      <c r="FC50">
        <v>3</v>
      </c>
      <c r="FD50" s="4">
        <v>19.690000000000001</v>
      </c>
      <c r="FE50" t="s">
        <v>173</v>
      </c>
      <c r="FG50" t="s">
        <v>177</v>
      </c>
      <c r="FH50">
        <v>834</v>
      </c>
      <c r="FI50" t="s">
        <v>177</v>
      </c>
      <c r="FJ50">
        <v>834</v>
      </c>
      <c r="FK50" t="s">
        <v>186</v>
      </c>
      <c r="FL50" t="s">
        <v>172</v>
      </c>
      <c r="FM50" t="s">
        <v>177</v>
      </c>
      <c r="FN50" t="s">
        <v>177</v>
      </c>
      <c r="FO50" t="s">
        <v>398</v>
      </c>
      <c r="FP50" t="s">
        <v>399</v>
      </c>
    </row>
    <row r="51" spans="1:172" x14ac:dyDescent="0.2">
      <c r="A51" s="1">
        <v>48</v>
      </c>
      <c r="B51" t="s">
        <v>400</v>
      </c>
      <c r="C51" s="4" t="s">
        <v>173</v>
      </c>
      <c r="D51">
        <v>7</v>
      </c>
      <c r="E51" s="4" t="s">
        <v>172</v>
      </c>
      <c r="F51" s="4" t="s">
        <v>173</v>
      </c>
      <c r="G51" s="4" t="s">
        <v>175</v>
      </c>
      <c r="H51" s="4" t="s">
        <v>201</v>
      </c>
      <c r="I51" s="4" t="s">
        <v>175</v>
      </c>
      <c r="J51" t="s">
        <v>172</v>
      </c>
      <c r="K51" t="s">
        <v>172</v>
      </c>
      <c r="L51" s="4" t="s">
        <v>173</v>
      </c>
      <c r="M51" t="s">
        <v>177</v>
      </c>
      <c r="N51">
        <v>100</v>
      </c>
      <c r="O51" t="s">
        <v>177</v>
      </c>
      <c r="P51">
        <v>100</v>
      </c>
      <c r="Q51" t="s">
        <v>177</v>
      </c>
      <c r="R51">
        <v>100</v>
      </c>
      <c r="S51" t="s">
        <v>173</v>
      </c>
      <c r="T51" t="s">
        <v>173</v>
      </c>
      <c r="U51" s="4" t="s">
        <v>193</v>
      </c>
      <c r="V51" s="4" t="s">
        <v>194</v>
      </c>
      <c r="W51" t="s">
        <v>177</v>
      </c>
      <c r="X51" t="s">
        <v>177</v>
      </c>
      <c r="Y51">
        <v>1</v>
      </c>
      <c r="Z51" t="s">
        <v>177</v>
      </c>
      <c r="AA51" t="s">
        <v>177</v>
      </c>
      <c r="AB51">
        <v>1</v>
      </c>
      <c r="AC51" t="s">
        <v>177</v>
      </c>
      <c r="AD51" t="s">
        <v>177</v>
      </c>
      <c r="AE51">
        <v>100</v>
      </c>
      <c r="AF51" t="s">
        <v>177</v>
      </c>
      <c r="AG51" t="s">
        <v>177</v>
      </c>
      <c r="AH51">
        <v>1</v>
      </c>
      <c r="AI51" t="s">
        <v>177</v>
      </c>
      <c r="AJ51" t="s">
        <v>177</v>
      </c>
      <c r="AK51">
        <v>100</v>
      </c>
      <c r="AL51" s="4">
        <v>100</v>
      </c>
      <c r="AM51" s="4" t="s">
        <v>172</v>
      </c>
      <c r="AN51" s="4" t="s">
        <v>172</v>
      </c>
      <c r="AO51" s="4" t="s">
        <v>195</v>
      </c>
      <c r="AP51">
        <v>6</v>
      </c>
      <c r="AQ51" s="4" t="s">
        <v>196</v>
      </c>
      <c r="AR51" t="s">
        <v>173</v>
      </c>
      <c r="AS51" t="s">
        <v>172</v>
      </c>
      <c r="AT51" t="s">
        <v>172</v>
      </c>
      <c r="AU51" t="s">
        <v>172</v>
      </c>
      <c r="AW51">
        <v>33</v>
      </c>
      <c r="AX51" t="s">
        <v>177</v>
      </c>
      <c r="AY51">
        <v>124</v>
      </c>
      <c r="AZ51" t="s">
        <v>177</v>
      </c>
      <c r="BA51">
        <v>124</v>
      </c>
      <c r="BB51" t="s">
        <v>177</v>
      </c>
      <c r="BC51">
        <v>90</v>
      </c>
      <c r="BD51" t="s">
        <v>177</v>
      </c>
      <c r="BE51">
        <v>5730</v>
      </c>
      <c r="BF51" t="s">
        <v>173</v>
      </c>
      <c r="BG51" t="s">
        <v>172</v>
      </c>
      <c r="BH51" t="s">
        <v>172</v>
      </c>
      <c r="BK51" t="s">
        <v>173</v>
      </c>
      <c r="BM51" s="4" t="s">
        <v>173</v>
      </c>
      <c r="BN51" s="4" t="s">
        <v>204</v>
      </c>
      <c r="BO51" t="s">
        <v>197</v>
      </c>
      <c r="BQ51">
        <v>240</v>
      </c>
      <c r="BR51">
        <v>18</v>
      </c>
      <c r="BS51">
        <v>0</v>
      </c>
      <c r="BT51">
        <v>2984</v>
      </c>
      <c r="BU51">
        <v>2935</v>
      </c>
      <c r="BV51">
        <v>2869</v>
      </c>
      <c r="BW51">
        <v>2979</v>
      </c>
      <c r="BX51">
        <v>2745</v>
      </c>
      <c r="BY51">
        <v>3256</v>
      </c>
      <c r="BZ51">
        <v>3330</v>
      </c>
      <c r="CA51" t="s">
        <v>173</v>
      </c>
      <c r="CB51">
        <v>0</v>
      </c>
      <c r="CC51">
        <v>0</v>
      </c>
      <c r="CD51">
        <v>6</v>
      </c>
      <c r="CE51">
        <v>0</v>
      </c>
      <c r="CF51">
        <v>0</v>
      </c>
      <c r="CG51">
        <v>6</v>
      </c>
      <c r="CH51">
        <v>0</v>
      </c>
      <c r="CI51">
        <v>0</v>
      </c>
      <c r="CJ51">
        <v>6</v>
      </c>
      <c r="CK51">
        <v>0</v>
      </c>
      <c r="CL51">
        <v>0</v>
      </c>
      <c r="CM51">
        <v>6</v>
      </c>
      <c r="CN51">
        <v>0</v>
      </c>
      <c r="CO51">
        <v>0</v>
      </c>
      <c r="CP51">
        <v>6</v>
      </c>
      <c r="CQ51">
        <v>0</v>
      </c>
      <c r="CR51">
        <v>0</v>
      </c>
      <c r="CS51">
        <v>6</v>
      </c>
      <c r="CT51">
        <v>0</v>
      </c>
      <c r="CU51">
        <v>0</v>
      </c>
      <c r="CV51">
        <v>6</v>
      </c>
      <c r="CW51">
        <v>0</v>
      </c>
      <c r="CX51">
        <v>0</v>
      </c>
      <c r="CY51">
        <v>6</v>
      </c>
      <c r="CZ51">
        <v>0</v>
      </c>
      <c r="DA51">
        <v>0</v>
      </c>
      <c r="DB51">
        <v>6</v>
      </c>
      <c r="DC51">
        <v>0</v>
      </c>
      <c r="DD51">
        <v>0</v>
      </c>
      <c r="DE51">
        <v>6</v>
      </c>
      <c r="DF51">
        <v>0</v>
      </c>
      <c r="DG51">
        <v>0</v>
      </c>
      <c r="DH51">
        <v>6</v>
      </c>
      <c r="DI51">
        <v>0</v>
      </c>
      <c r="DJ51">
        <v>0</v>
      </c>
      <c r="DK51">
        <v>6</v>
      </c>
      <c r="DL51">
        <v>7</v>
      </c>
      <c r="DM51" t="s">
        <v>172</v>
      </c>
      <c r="DO51" t="s">
        <v>177</v>
      </c>
      <c r="DP51" t="s">
        <v>173</v>
      </c>
      <c r="DQ51" t="s">
        <v>173</v>
      </c>
      <c r="DR51">
        <v>7</v>
      </c>
      <c r="DS51">
        <v>1</v>
      </c>
      <c r="DT51">
        <v>27</v>
      </c>
      <c r="DU51">
        <v>6</v>
      </c>
      <c r="DV51">
        <v>80</v>
      </c>
      <c r="DW51">
        <v>1</v>
      </c>
      <c r="DX51">
        <v>1</v>
      </c>
      <c r="DY51">
        <v>1</v>
      </c>
      <c r="DZ51">
        <v>0</v>
      </c>
      <c r="EA51">
        <v>0</v>
      </c>
      <c r="EB51">
        <v>2</v>
      </c>
      <c r="EC51">
        <v>1</v>
      </c>
      <c r="ED51">
        <v>13</v>
      </c>
      <c r="EE51">
        <v>0</v>
      </c>
      <c r="EF51">
        <v>0</v>
      </c>
      <c r="EG51">
        <v>0</v>
      </c>
      <c r="EH51">
        <v>21</v>
      </c>
      <c r="EI51" t="s">
        <v>173</v>
      </c>
      <c r="EJ51">
        <v>100</v>
      </c>
      <c r="EK51" t="s">
        <v>177</v>
      </c>
      <c r="EL51">
        <v>2</v>
      </c>
      <c r="EM51" t="s">
        <v>177</v>
      </c>
      <c r="EN51">
        <v>0</v>
      </c>
      <c r="EO51">
        <v>37</v>
      </c>
      <c r="EP51">
        <v>5</v>
      </c>
      <c r="EQ51">
        <v>0</v>
      </c>
      <c r="ER51">
        <v>0</v>
      </c>
      <c r="ES51">
        <v>0</v>
      </c>
      <c r="ET51">
        <v>0</v>
      </c>
      <c r="EU51">
        <v>0</v>
      </c>
      <c r="EV51">
        <v>0</v>
      </c>
      <c r="EW51">
        <v>6</v>
      </c>
      <c r="EX51" t="s">
        <v>173</v>
      </c>
      <c r="EY51" t="s">
        <v>172</v>
      </c>
      <c r="FA51">
        <v>240</v>
      </c>
      <c r="FB51" t="s">
        <v>177</v>
      </c>
      <c r="FC51">
        <v>10</v>
      </c>
      <c r="FD51" s="4">
        <v>25</v>
      </c>
      <c r="FE51" t="s">
        <v>173</v>
      </c>
      <c r="FG51" t="s">
        <v>177</v>
      </c>
      <c r="FH51">
        <v>1900</v>
      </c>
      <c r="FI51" t="s">
        <v>177</v>
      </c>
      <c r="FJ51">
        <v>1315</v>
      </c>
      <c r="FK51" t="s">
        <v>175</v>
      </c>
      <c r="FL51" t="s">
        <v>172</v>
      </c>
      <c r="FM51" t="s">
        <v>177</v>
      </c>
      <c r="FN51" t="s">
        <v>177</v>
      </c>
      <c r="FO51" t="s">
        <v>401</v>
      </c>
      <c r="FP51" t="s">
        <v>402</v>
      </c>
    </row>
    <row r="52" spans="1:172" x14ac:dyDescent="0.2">
      <c r="A52" s="1">
        <v>49</v>
      </c>
      <c r="B52" t="s">
        <v>403</v>
      </c>
      <c r="C52" s="4" t="s">
        <v>173</v>
      </c>
      <c r="D52">
        <v>7</v>
      </c>
      <c r="E52" s="4" t="s">
        <v>172</v>
      </c>
      <c r="F52" s="4" t="s">
        <v>173</v>
      </c>
      <c r="G52" s="4" t="s">
        <v>201</v>
      </c>
      <c r="H52" s="4" t="s">
        <v>201</v>
      </c>
      <c r="I52" s="4" t="s">
        <v>192</v>
      </c>
      <c r="J52" t="s">
        <v>173</v>
      </c>
      <c r="K52" t="s">
        <v>172</v>
      </c>
      <c r="L52" s="4" t="s">
        <v>173</v>
      </c>
      <c r="M52" t="s">
        <v>177</v>
      </c>
      <c r="N52">
        <v>95</v>
      </c>
      <c r="O52" t="s">
        <v>177</v>
      </c>
      <c r="P52">
        <v>90</v>
      </c>
      <c r="Q52" t="s">
        <v>177</v>
      </c>
      <c r="R52">
        <v>80</v>
      </c>
      <c r="S52" t="s">
        <v>172</v>
      </c>
      <c r="T52" t="s">
        <v>172</v>
      </c>
      <c r="U52" s="4" t="s">
        <v>193</v>
      </c>
      <c r="V52" s="4" t="s">
        <v>194</v>
      </c>
      <c r="W52" t="s">
        <v>177</v>
      </c>
      <c r="X52" t="s">
        <v>177</v>
      </c>
      <c r="Y52">
        <v>1</v>
      </c>
      <c r="Z52" t="s">
        <v>177</v>
      </c>
      <c r="AA52" t="s">
        <v>177</v>
      </c>
      <c r="AB52">
        <v>1</v>
      </c>
      <c r="AC52" t="s">
        <v>177</v>
      </c>
      <c r="AD52" t="s">
        <v>177</v>
      </c>
      <c r="AE52">
        <v>100</v>
      </c>
      <c r="AF52" t="s">
        <v>177</v>
      </c>
      <c r="AG52" t="s">
        <v>177</v>
      </c>
      <c r="AH52">
        <v>1</v>
      </c>
      <c r="AI52" t="s">
        <v>177</v>
      </c>
      <c r="AJ52" t="s">
        <v>177</v>
      </c>
      <c r="AK52">
        <v>100</v>
      </c>
      <c r="AL52" s="4">
        <v>100</v>
      </c>
      <c r="AM52" s="4" t="s">
        <v>172</v>
      </c>
      <c r="AN52" s="4" t="s">
        <v>172</v>
      </c>
      <c r="AO52" s="4" t="s">
        <v>195</v>
      </c>
      <c r="AP52">
        <v>7</v>
      </c>
      <c r="AQ52" s="4" t="s">
        <v>196</v>
      </c>
      <c r="AR52" t="s">
        <v>173</v>
      </c>
      <c r="AS52" t="s">
        <v>172</v>
      </c>
      <c r="AT52" t="s">
        <v>173</v>
      </c>
      <c r="AU52" t="s">
        <v>172</v>
      </c>
      <c r="AW52">
        <v>32</v>
      </c>
      <c r="AX52" t="s">
        <v>177</v>
      </c>
      <c r="AY52">
        <v>216</v>
      </c>
      <c r="AZ52" t="s">
        <v>177</v>
      </c>
      <c r="BA52">
        <v>162</v>
      </c>
      <c r="BB52" t="s">
        <v>177</v>
      </c>
      <c r="BC52">
        <v>100</v>
      </c>
      <c r="BD52" t="s">
        <v>177</v>
      </c>
      <c r="BE52">
        <v>8890</v>
      </c>
      <c r="BF52" t="s">
        <v>173</v>
      </c>
      <c r="BG52" t="s">
        <v>172</v>
      </c>
      <c r="BH52" t="s">
        <v>172</v>
      </c>
      <c r="BK52" t="s">
        <v>177</v>
      </c>
      <c r="BL52">
        <v>7</v>
      </c>
      <c r="BM52" s="4" t="s">
        <v>173</v>
      </c>
      <c r="BN52" s="4" t="s">
        <v>184</v>
      </c>
      <c r="BO52" t="s">
        <v>185</v>
      </c>
      <c r="BQ52">
        <v>0</v>
      </c>
      <c r="BR52">
        <v>13</v>
      </c>
      <c r="BS52">
        <v>0</v>
      </c>
      <c r="BT52">
        <v>6747</v>
      </c>
      <c r="BU52">
        <v>7309</v>
      </c>
      <c r="BV52">
        <v>7339</v>
      </c>
      <c r="BW52">
        <v>6842</v>
      </c>
      <c r="BX52">
        <v>5780</v>
      </c>
      <c r="BY52">
        <v>5333</v>
      </c>
      <c r="BZ52">
        <v>7837</v>
      </c>
      <c r="CA52" t="s">
        <v>173</v>
      </c>
      <c r="CB52">
        <v>0</v>
      </c>
      <c r="CC52">
        <v>0</v>
      </c>
      <c r="CD52">
        <v>2</v>
      </c>
      <c r="CE52">
        <v>0</v>
      </c>
      <c r="CF52">
        <v>0</v>
      </c>
      <c r="CG52">
        <v>4</v>
      </c>
      <c r="CH52">
        <v>0</v>
      </c>
      <c r="CI52">
        <v>0</v>
      </c>
      <c r="CJ52">
        <v>6</v>
      </c>
      <c r="CK52">
        <v>0</v>
      </c>
      <c r="CL52">
        <v>0</v>
      </c>
      <c r="CM52">
        <v>6</v>
      </c>
      <c r="CN52">
        <v>0</v>
      </c>
      <c r="CO52">
        <v>0</v>
      </c>
      <c r="CP52">
        <v>6</v>
      </c>
      <c r="CQ52">
        <v>0</v>
      </c>
      <c r="CR52">
        <v>0</v>
      </c>
      <c r="CS52">
        <v>6</v>
      </c>
      <c r="CT52">
        <v>0</v>
      </c>
      <c r="CU52">
        <v>0</v>
      </c>
      <c r="CV52">
        <v>6</v>
      </c>
      <c r="CW52">
        <v>0</v>
      </c>
      <c r="CX52">
        <v>0</v>
      </c>
      <c r="CY52">
        <v>7</v>
      </c>
      <c r="CZ52">
        <v>0</v>
      </c>
      <c r="DA52">
        <v>0</v>
      </c>
      <c r="DB52">
        <v>7</v>
      </c>
      <c r="DC52">
        <v>0</v>
      </c>
      <c r="DD52">
        <v>0</v>
      </c>
      <c r="DE52">
        <v>7</v>
      </c>
      <c r="DF52">
        <v>0</v>
      </c>
      <c r="DG52">
        <v>0</v>
      </c>
      <c r="DH52">
        <v>7</v>
      </c>
      <c r="DI52">
        <v>0</v>
      </c>
      <c r="DJ52">
        <v>0</v>
      </c>
      <c r="DK52">
        <v>7</v>
      </c>
      <c r="DL52">
        <v>7</v>
      </c>
      <c r="DM52" t="s">
        <v>173</v>
      </c>
      <c r="DN52">
        <v>20</v>
      </c>
      <c r="DO52" t="s">
        <v>173</v>
      </c>
      <c r="DP52" t="s">
        <v>173</v>
      </c>
      <c r="DQ52" t="s">
        <v>173</v>
      </c>
      <c r="DR52">
        <v>9</v>
      </c>
      <c r="DS52">
        <v>1</v>
      </c>
      <c r="DT52">
        <v>103</v>
      </c>
      <c r="DU52">
        <v>91</v>
      </c>
      <c r="DV52">
        <v>103</v>
      </c>
      <c r="DW52">
        <v>0</v>
      </c>
      <c r="DX52">
        <v>0</v>
      </c>
      <c r="DY52">
        <v>0</v>
      </c>
      <c r="DZ52">
        <v>0</v>
      </c>
      <c r="EA52">
        <v>0</v>
      </c>
      <c r="EB52">
        <v>0</v>
      </c>
      <c r="EC52">
        <v>0</v>
      </c>
      <c r="ED52">
        <v>0</v>
      </c>
      <c r="EE52">
        <v>0</v>
      </c>
      <c r="EF52">
        <v>0</v>
      </c>
      <c r="EG52">
        <v>0</v>
      </c>
      <c r="EH52">
        <v>0</v>
      </c>
      <c r="EI52" t="s">
        <v>173</v>
      </c>
      <c r="EJ52">
        <v>90</v>
      </c>
      <c r="EK52" t="s">
        <v>177</v>
      </c>
      <c r="EL52">
        <v>7</v>
      </c>
      <c r="EM52" t="s">
        <v>177</v>
      </c>
      <c r="EN52">
        <v>0</v>
      </c>
      <c r="EO52">
        <v>185</v>
      </c>
      <c r="EP52">
        <v>210</v>
      </c>
      <c r="EQ52">
        <v>0</v>
      </c>
      <c r="ER52">
        <v>0</v>
      </c>
      <c r="ES52">
        <v>0</v>
      </c>
      <c r="ET52">
        <v>0</v>
      </c>
      <c r="EU52">
        <v>0</v>
      </c>
      <c r="EV52">
        <v>0</v>
      </c>
      <c r="EW52">
        <v>7</v>
      </c>
      <c r="EX52" t="s">
        <v>173</v>
      </c>
      <c r="EY52" t="s">
        <v>173</v>
      </c>
      <c r="EZ52">
        <v>30</v>
      </c>
      <c r="FA52">
        <v>280</v>
      </c>
      <c r="FB52" t="s">
        <v>177</v>
      </c>
      <c r="FC52">
        <v>10</v>
      </c>
      <c r="FD52" s="4">
        <v>21</v>
      </c>
      <c r="FE52" t="s">
        <v>173</v>
      </c>
      <c r="FG52" t="s">
        <v>177</v>
      </c>
      <c r="FH52">
        <v>4252</v>
      </c>
      <c r="FI52" t="s">
        <v>177</v>
      </c>
      <c r="FJ52">
        <v>3402</v>
      </c>
      <c r="FK52" t="s">
        <v>186</v>
      </c>
      <c r="FL52" t="s">
        <v>172</v>
      </c>
      <c r="FM52" t="s">
        <v>177</v>
      </c>
      <c r="FN52" t="s">
        <v>177</v>
      </c>
      <c r="FO52" t="s">
        <v>404</v>
      </c>
      <c r="FP52" t="s">
        <v>405</v>
      </c>
    </row>
    <row r="53" spans="1:172" x14ac:dyDescent="0.2">
      <c r="A53" s="1">
        <v>50</v>
      </c>
      <c r="B53" t="s">
        <v>406</v>
      </c>
      <c r="C53" s="4" t="s">
        <v>172</v>
      </c>
      <c r="E53" s="4" t="s">
        <v>172</v>
      </c>
      <c r="F53" s="4" t="s">
        <v>173</v>
      </c>
      <c r="G53" s="4" t="s">
        <v>175</v>
      </c>
      <c r="H53" s="4" t="s">
        <v>174</v>
      </c>
      <c r="I53" s="4" t="s">
        <v>192</v>
      </c>
      <c r="J53" t="s">
        <v>172</v>
      </c>
      <c r="K53" t="s">
        <v>172</v>
      </c>
      <c r="L53" s="4" t="s">
        <v>173</v>
      </c>
      <c r="M53" t="s">
        <v>177</v>
      </c>
      <c r="N53">
        <v>108.7</v>
      </c>
      <c r="O53" t="s">
        <v>173</v>
      </c>
      <c r="Q53" t="s">
        <v>173</v>
      </c>
      <c r="S53" t="s">
        <v>173</v>
      </c>
      <c r="T53" t="s">
        <v>173</v>
      </c>
      <c r="U53" s="4" t="s">
        <v>193</v>
      </c>
      <c r="V53" s="4" t="s">
        <v>194</v>
      </c>
      <c r="W53" t="s">
        <v>177</v>
      </c>
      <c r="X53" t="s">
        <v>177</v>
      </c>
      <c r="Y53">
        <v>9</v>
      </c>
      <c r="Z53" t="s">
        <v>177</v>
      </c>
      <c r="AA53" t="s">
        <v>177</v>
      </c>
      <c r="AB53">
        <v>9</v>
      </c>
      <c r="AC53" t="s">
        <v>177</v>
      </c>
      <c r="AD53" t="s">
        <v>177</v>
      </c>
      <c r="AE53">
        <v>88.88</v>
      </c>
      <c r="AF53" t="s">
        <v>177</v>
      </c>
      <c r="AG53" t="s">
        <v>177</v>
      </c>
      <c r="AH53">
        <v>9</v>
      </c>
      <c r="AI53" t="s">
        <v>177</v>
      </c>
      <c r="AJ53" t="s">
        <v>177</v>
      </c>
      <c r="AK53">
        <v>88.88</v>
      </c>
      <c r="AL53" s="4">
        <v>100</v>
      </c>
      <c r="AM53" s="4" t="s">
        <v>172</v>
      </c>
      <c r="AN53" s="4" t="s">
        <v>172</v>
      </c>
      <c r="AO53" s="4" t="s">
        <v>195</v>
      </c>
      <c r="AP53">
        <v>10</v>
      </c>
      <c r="AQ53" s="4" t="s">
        <v>196</v>
      </c>
      <c r="AR53" t="s">
        <v>173</v>
      </c>
      <c r="AS53" t="s">
        <v>172</v>
      </c>
      <c r="AT53" t="s">
        <v>172</v>
      </c>
      <c r="AU53" t="s">
        <v>172</v>
      </c>
      <c r="AW53">
        <v>69</v>
      </c>
      <c r="AX53" t="s">
        <v>177</v>
      </c>
      <c r="AY53">
        <v>619</v>
      </c>
      <c r="AZ53" t="s">
        <v>177</v>
      </c>
      <c r="BA53">
        <v>455</v>
      </c>
      <c r="BB53" t="s">
        <v>177</v>
      </c>
      <c r="BC53">
        <v>96.06</v>
      </c>
      <c r="BD53" t="s">
        <v>177</v>
      </c>
      <c r="BE53">
        <v>20060</v>
      </c>
      <c r="BF53" t="s">
        <v>173</v>
      </c>
      <c r="BG53" t="s">
        <v>172</v>
      </c>
      <c r="BH53" t="s">
        <v>173</v>
      </c>
      <c r="BI53" t="s">
        <v>407</v>
      </c>
      <c r="BJ53" t="s">
        <v>408</v>
      </c>
      <c r="BK53" t="s">
        <v>177</v>
      </c>
      <c r="BL53">
        <v>8</v>
      </c>
      <c r="BM53" s="4" t="s">
        <v>173</v>
      </c>
      <c r="BN53" s="4" t="s">
        <v>184</v>
      </c>
      <c r="BO53" t="s">
        <v>185</v>
      </c>
      <c r="BQ53">
        <v>0</v>
      </c>
      <c r="BR53">
        <v>17</v>
      </c>
      <c r="BS53">
        <v>0</v>
      </c>
      <c r="BT53">
        <v>8214</v>
      </c>
      <c r="BU53">
        <v>12470</v>
      </c>
      <c r="BV53">
        <v>9069</v>
      </c>
      <c r="BW53">
        <v>9016</v>
      </c>
      <c r="BX53">
        <v>12809</v>
      </c>
      <c r="BY53">
        <v>9724</v>
      </c>
      <c r="BZ53">
        <v>10363</v>
      </c>
      <c r="CA53" t="s">
        <v>173</v>
      </c>
      <c r="CB53">
        <v>0</v>
      </c>
      <c r="CC53">
        <v>4</v>
      </c>
      <c r="CD53">
        <v>6</v>
      </c>
      <c r="CE53">
        <v>0</v>
      </c>
      <c r="CF53">
        <v>4</v>
      </c>
      <c r="CG53">
        <v>6</v>
      </c>
      <c r="CH53">
        <v>0</v>
      </c>
      <c r="CI53">
        <v>4</v>
      </c>
      <c r="CJ53">
        <v>6</v>
      </c>
      <c r="CK53">
        <v>0</v>
      </c>
      <c r="CL53">
        <v>4</v>
      </c>
      <c r="CM53">
        <v>6</v>
      </c>
      <c r="CN53">
        <v>0</v>
      </c>
      <c r="CO53">
        <v>4</v>
      </c>
      <c r="CP53">
        <v>6</v>
      </c>
      <c r="CQ53">
        <v>0</v>
      </c>
      <c r="CR53">
        <v>4</v>
      </c>
      <c r="CS53">
        <v>6</v>
      </c>
      <c r="CT53">
        <v>0</v>
      </c>
      <c r="CU53">
        <v>4</v>
      </c>
      <c r="CV53">
        <v>6</v>
      </c>
      <c r="CW53">
        <v>0</v>
      </c>
      <c r="CX53">
        <v>4</v>
      </c>
      <c r="CY53">
        <v>6</v>
      </c>
      <c r="CZ53">
        <v>0</v>
      </c>
      <c r="DA53">
        <v>4</v>
      </c>
      <c r="DB53">
        <v>6</v>
      </c>
      <c r="DC53">
        <v>0</v>
      </c>
      <c r="DD53">
        <v>5</v>
      </c>
      <c r="DE53">
        <v>5</v>
      </c>
      <c r="DF53">
        <v>0</v>
      </c>
      <c r="DG53">
        <v>5</v>
      </c>
      <c r="DH53">
        <v>5</v>
      </c>
      <c r="DI53">
        <v>0</v>
      </c>
      <c r="DJ53">
        <v>5</v>
      </c>
      <c r="DK53">
        <v>5</v>
      </c>
      <c r="DL53">
        <v>15</v>
      </c>
      <c r="DM53" t="s">
        <v>172</v>
      </c>
      <c r="DO53" t="s">
        <v>177</v>
      </c>
      <c r="DP53" t="s">
        <v>173</v>
      </c>
      <c r="DQ53" t="s">
        <v>173</v>
      </c>
      <c r="DR53">
        <v>11</v>
      </c>
      <c r="DS53">
        <v>1</v>
      </c>
      <c r="DT53">
        <v>495</v>
      </c>
      <c r="DU53">
        <v>129</v>
      </c>
      <c r="DV53">
        <v>495</v>
      </c>
      <c r="DW53">
        <v>0</v>
      </c>
      <c r="DX53">
        <v>5</v>
      </c>
      <c r="DY53">
        <v>11</v>
      </c>
      <c r="DZ53">
        <v>0</v>
      </c>
      <c r="EA53">
        <v>6</v>
      </c>
      <c r="EB53">
        <v>4</v>
      </c>
      <c r="EC53">
        <v>14</v>
      </c>
      <c r="ED53">
        <v>11</v>
      </c>
      <c r="EE53">
        <v>0</v>
      </c>
      <c r="EF53">
        <v>25</v>
      </c>
      <c r="EG53">
        <v>0</v>
      </c>
      <c r="EH53">
        <v>53</v>
      </c>
      <c r="EI53" t="s">
        <v>173</v>
      </c>
      <c r="EJ53">
        <v>97.35</v>
      </c>
      <c r="EK53" t="s">
        <v>177</v>
      </c>
      <c r="EL53">
        <v>10</v>
      </c>
      <c r="EM53" t="s">
        <v>177</v>
      </c>
      <c r="EN53">
        <v>0</v>
      </c>
      <c r="EO53">
        <v>802</v>
      </c>
      <c r="EP53">
        <v>230</v>
      </c>
      <c r="EQ53">
        <v>0</v>
      </c>
      <c r="ER53">
        <v>0</v>
      </c>
      <c r="ES53">
        <v>0</v>
      </c>
      <c r="ET53">
        <v>0</v>
      </c>
      <c r="EU53">
        <v>0</v>
      </c>
      <c r="EV53">
        <v>0</v>
      </c>
      <c r="EW53">
        <v>1</v>
      </c>
      <c r="EX53" t="s">
        <v>173</v>
      </c>
      <c r="EY53" t="s">
        <v>172</v>
      </c>
      <c r="FA53">
        <v>400</v>
      </c>
      <c r="FB53" t="s">
        <v>177</v>
      </c>
      <c r="FC53">
        <v>24</v>
      </c>
      <c r="FD53" s="4">
        <v>19.690000000000001</v>
      </c>
      <c r="FE53" t="s">
        <v>173</v>
      </c>
      <c r="FG53" t="s">
        <v>177</v>
      </c>
      <c r="FH53">
        <v>4575</v>
      </c>
      <c r="FI53" t="s">
        <v>177</v>
      </c>
      <c r="FJ53">
        <v>4223</v>
      </c>
      <c r="FK53" t="s">
        <v>186</v>
      </c>
      <c r="FL53" t="s">
        <v>172</v>
      </c>
      <c r="FM53" t="s">
        <v>177</v>
      </c>
      <c r="FN53" t="s">
        <v>177</v>
      </c>
      <c r="FO53" t="s">
        <v>409</v>
      </c>
      <c r="FP53" t="s">
        <v>410</v>
      </c>
    </row>
    <row r="54" spans="1:172" x14ac:dyDescent="0.2">
      <c r="A54" s="1">
        <v>51</v>
      </c>
      <c r="B54" t="s">
        <v>411</v>
      </c>
      <c r="C54" s="4" t="s">
        <v>173</v>
      </c>
      <c r="D54">
        <v>30</v>
      </c>
      <c r="E54" s="4" t="s">
        <v>173</v>
      </c>
      <c r="F54" s="4" t="s">
        <v>173</v>
      </c>
      <c r="G54" s="4" t="s">
        <v>174</v>
      </c>
      <c r="H54" s="4" t="s">
        <v>174</v>
      </c>
      <c r="I54" s="4" t="s">
        <v>192</v>
      </c>
      <c r="J54" t="s">
        <v>172</v>
      </c>
      <c r="K54" t="s">
        <v>172</v>
      </c>
      <c r="L54" s="4" t="s">
        <v>173</v>
      </c>
      <c r="M54" t="s">
        <v>177</v>
      </c>
      <c r="N54">
        <v>100</v>
      </c>
      <c r="O54" t="s">
        <v>177</v>
      </c>
      <c r="P54">
        <v>88.67</v>
      </c>
      <c r="Q54" t="s">
        <v>177</v>
      </c>
      <c r="R54">
        <v>99.08</v>
      </c>
      <c r="S54" t="s">
        <v>173</v>
      </c>
      <c r="T54" t="s">
        <v>173</v>
      </c>
      <c r="U54" s="4" t="s">
        <v>175</v>
      </c>
      <c r="V54" s="4" t="s">
        <v>194</v>
      </c>
      <c r="W54" t="s">
        <v>177</v>
      </c>
      <c r="X54" t="s">
        <v>177</v>
      </c>
      <c r="Y54">
        <v>3</v>
      </c>
      <c r="Z54" t="s">
        <v>177</v>
      </c>
      <c r="AA54" t="s">
        <v>177</v>
      </c>
      <c r="AB54">
        <v>100</v>
      </c>
      <c r="AC54" t="s">
        <v>177</v>
      </c>
      <c r="AD54" t="s">
        <v>177</v>
      </c>
      <c r="AE54">
        <v>0</v>
      </c>
      <c r="AF54" t="s">
        <v>177</v>
      </c>
      <c r="AG54" t="s">
        <v>177</v>
      </c>
      <c r="AH54">
        <v>2</v>
      </c>
      <c r="AI54" t="s">
        <v>177</v>
      </c>
      <c r="AJ54" t="s">
        <v>177</v>
      </c>
      <c r="AK54">
        <v>0</v>
      </c>
      <c r="AL54" s="4">
        <v>100</v>
      </c>
      <c r="AM54" s="4" t="s">
        <v>172</v>
      </c>
      <c r="AN54" s="4" t="s">
        <v>172</v>
      </c>
      <c r="AO54" s="4" t="s">
        <v>195</v>
      </c>
      <c r="AP54">
        <v>9</v>
      </c>
      <c r="AQ54" s="4" t="s">
        <v>196</v>
      </c>
      <c r="AR54" t="s">
        <v>173</v>
      </c>
      <c r="AS54" t="s">
        <v>172</v>
      </c>
      <c r="AT54" t="s">
        <v>172</v>
      </c>
      <c r="AU54" t="s">
        <v>172</v>
      </c>
      <c r="AV54" t="s">
        <v>412</v>
      </c>
      <c r="AW54">
        <v>48</v>
      </c>
      <c r="AX54" t="s">
        <v>177</v>
      </c>
      <c r="AY54">
        <v>269</v>
      </c>
      <c r="AZ54" t="s">
        <v>177</v>
      </c>
      <c r="BA54">
        <v>231</v>
      </c>
      <c r="BB54" t="s">
        <v>177</v>
      </c>
      <c r="BC54">
        <v>100</v>
      </c>
      <c r="BD54" t="s">
        <v>177</v>
      </c>
      <c r="BE54">
        <v>12488</v>
      </c>
      <c r="BF54" t="s">
        <v>172</v>
      </c>
      <c r="BG54" t="s">
        <v>172</v>
      </c>
      <c r="BH54" t="s">
        <v>173</v>
      </c>
      <c r="BI54" t="s">
        <v>413</v>
      </c>
      <c r="BJ54" t="s">
        <v>414</v>
      </c>
      <c r="BK54" t="s">
        <v>177</v>
      </c>
      <c r="BL54">
        <v>180</v>
      </c>
      <c r="BM54" s="4" t="s">
        <v>173</v>
      </c>
      <c r="BN54" s="4" t="s">
        <v>184</v>
      </c>
      <c r="BO54" t="s">
        <v>185</v>
      </c>
      <c r="BQ54">
        <v>0</v>
      </c>
      <c r="BR54">
        <v>0</v>
      </c>
      <c r="BS54">
        <v>0</v>
      </c>
      <c r="BT54">
        <v>6535</v>
      </c>
      <c r="BU54">
        <v>6723</v>
      </c>
      <c r="BV54">
        <v>6633</v>
      </c>
      <c r="BW54">
        <v>6581</v>
      </c>
      <c r="BX54">
        <v>7203</v>
      </c>
      <c r="BY54">
        <v>7135</v>
      </c>
      <c r="BZ54">
        <v>3761</v>
      </c>
      <c r="CA54" t="s">
        <v>173</v>
      </c>
      <c r="CB54">
        <v>0</v>
      </c>
      <c r="CC54">
        <v>30</v>
      </c>
      <c r="CD54">
        <v>0</v>
      </c>
      <c r="CE54">
        <v>0</v>
      </c>
      <c r="CF54">
        <v>30</v>
      </c>
      <c r="CG54">
        <v>0</v>
      </c>
      <c r="CH54">
        <v>0</v>
      </c>
      <c r="CI54">
        <v>30</v>
      </c>
      <c r="CJ54">
        <v>0</v>
      </c>
      <c r="CK54">
        <v>0</v>
      </c>
      <c r="CL54">
        <v>30</v>
      </c>
      <c r="CM54">
        <v>0</v>
      </c>
      <c r="CN54">
        <v>0</v>
      </c>
      <c r="CO54">
        <v>30</v>
      </c>
      <c r="CP54">
        <v>0</v>
      </c>
      <c r="CQ54">
        <v>0</v>
      </c>
      <c r="CR54">
        <v>30</v>
      </c>
      <c r="CS54">
        <v>0</v>
      </c>
      <c r="CT54">
        <v>0</v>
      </c>
      <c r="CU54">
        <v>30</v>
      </c>
      <c r="CV54">
        <v>0</v>
      </c>
      <c r="CW54">
        <v>0</v>
      </c>
      <c r="CX54">
        <v>30</v>
      </c>
      <c r="CY54">
        <v>0</v>
      </c>
      <c r="CZ54">
        <v>0</v>
      </c>
      <c r="DA54">
        <v>30</v>
      </c>
      <c r="DB54">
        <v>0</v>
      </c>
      <c r="DC54">
        <v>0</v>
      </c>
      <c r="DD54">
        <v>30</v>
      </c>
      <c r="DE54">
        <v>0</v>
      </c>
      <c r="DF54">
        <v>0</v>
      </c>
      <c r="DG54">
        <v>30</v>
      </c>
      <c r="DH54">
        <v>0</v>
      </c>
      <c r="DI54">
        <v>0</v>
      </c>
      <c r="DJ54">
        <v>30</v>
      </c>
      <c r="DK54">
        <v>0</v>
      </c>
      <c r="DL54">
        <v>30</v>
      </c>
      <c r="DM54" t="s">
        <v>172</v>
      </c>
      <c r="DO54" t="s">
        <v>177</v>
      </c>
      <c r="DP54" t="s">
        <v>173</v>
      </c>
      <c r="DQ54" t="s">
        <v>173</v>
      </c>
      <c r="DR54">
        <v>10</v>
      </c>
      <c r="DS54">
        <v>1</v>
      </c>
      <c r="DT54">
        <v>358</v>
      </c>
      <c r="DU54">
        <v>177</v>
      </c>
      <c r="DV54">
        <v>340</v>
      </c>
      <c r="DW54">
        <v>3</v>
      </c>
      <c r="DX54">
        <v>0</v>
      </c>
      <c r="DY54">
        <v>102</v>
      </c>
      <c r="DZ54">
        <v>3</v>
      </c>
      <c r="EA54">
        <v>1</v>
      </c>
      <c r="EB54">
        <v>2</v>
      </c>
      <c r="EC54">
        <v>12</v>
      </c>
      <c r="ED54">
        <v>16</v>
      </c>
      <c r="EE54">
        <v>3</v>
      </c>
      <c r="EF54">
        <v>7</v>
      </c>
      <c r="EG54">
        <v>3</v>
      </c>
      <c r="EH54">
        <v>25</v>
      </c>
      <c r="EI54" t="s">
        <v>173</v>
      </c>
      <c r="EJ54">
        <v>99.06</v>
      </c>
      <c r="EK54" t="s">
        <v>177</v>
      </c>
      <c r="EL54">
        <v>9</v>
      </c>
      <c r="EM54" t="s">
        <v>177</v>
      </c>
      <c r="EN54">
        <v>0</v>
      </c>
      <c r="EO54">
        <v>42</v>
      </c>
      <c r="EP54">
        <v>14</v>
      </c>
      <c r="EQ54">
        <v>0</v>
      </c>
      <c r="ER54">
        <v>0</v>
      </c>
      <c r="ES54">
        <v>0</v>
      </c>
      <c r="ET54">
        <v>0</v>
      </c>
      <c r="EU54">
        <v>0</v>
      </c>
      <c r="EV54">
        <v>0</v>
      </c>
      <c r="EW54">
        <v>9</v>
      </c>
      <c r="EX54" t="s">
        <v>173</v>
      </c>
      <c r="EY54" t="s">
        <v>172</v>
      </c>
      <c r="FA54">
        <v>30</v>
      </c>
      <c r="FB54" t="s">
        <v>177</v>
      </c>
      <c r="FC54">
        <v>10</v>
      </c>
      <c r="FD54" s="4">
        <v>19.11</v>
      </c>
      <c r="FE54" t="s">
        <v>173</v>
      </c>
      <c r="FG54" t="s">
        <v>177</v>
      </c>
      <c r="FH54">
        <v>2587</v>
      </c>
      <c r="FI54" t="s">
        <v>177</v>
      </c>
      <c r="FJ54">
        <v>2529</v>
      </c>
      <c r="FK54" t="s">
        <v>206</v>
      </c>
      <c r="FL54" t="s">
        <v>172</v>
      </c>
      <c r="FM54" t="s">
        <v>177</v>
      </c>
      <c r="FN54" t="s">
        <v>177</v>
      </c>
      <c r="FO54" t="s">
        <v>415</v>
      </c>
      <c r="FP54" t="s">
        <v>416</v>
      </c>
    </row>
    <row r="55" spans="1:172" x14ac:dyDescent="0.2">
      <c r="A55" s="1">
        <v>52</v>
      </c>
      <c r="B55" t="s">
        <v>417</v>
      </c>
      <c r="C55" s="4" t="s">
        <v>173</v>
      </c>
      <c r="D55">
        <v>150</v>
      </c>
      <c r="E55" s="4" t="s">
        <v>173</v>
      </c>
      <c r="F55" s="4" t="s">
        <v>173</v>
      </c>
      <c r="G55" s="4" t="s">
        <v>175</v>
      </c>
      <c r="H55" s="4" t="s">
        <v>175</v>
      </c>
      <c r="I55" s="4" t="s">
        <v>192</v>
      </c>
      <c r="J55" t="s">
        <v>172</v>
      </c>
      <c r="K55" t="s">
        <v>172</v>
      </c>
      <c r="L55" s="4" t="s">
        <v>173</v>
      </c>
      <c r="M55" t="s">
        <v>177</v>
      </c>
      <c r="N55">
        <v>79</v>
      </c>
      <c r="O55" t="s">
        <v>177</v>
      </c>
      <c r="P55">
        <v>121</v>
      </c>
      <c r="Q55" t="s">
        <v>177</v>
      </c>
      <c r="R55">
        <v>70</v>
      </c>
      <c r="S55" t="s">
        <v>173</v>
      </c>
      <c r="T55" t="s">
        <v>173</v>
      </c>
      <c r="U55" s="4" t="s">
        <v>193</v>
      </c>
      <c r="V55" s="4" t="s">
        <v>194</v>
      </c>
      <c r="W55" t="s">
        <v>177</v>
      </c>
      <c r="X55" t="s">
        <v>177</v>
      </c>
      <c r="Y55">
        <v>42</v>
      </c>
      <c r="Z55" t="s">
        <v>177</v>
      </c>
      <c r="AA55" t="s">
        <v>177</v>
      </c>
      <c r="AB55">
        <v>41</v>
      </c>
      <c r="AC55" t="s">
        <v>177</v>
      </c>
      <c r="AD55" t="s">
        <v>177</v>
      </c>
      <c r="AE55">
        <v>74</v>
      </c>
      <c r="AF55" t="s">
        <v>177</v>
      </c>
      <c r="AG55" t="s">
        <v>177</v>
      </c>
      <c r="AH55">
        <v>20</v>
      </c>
      <c r="AI55" t="s">
        <v>177</v>
      </c>
      <c r="AJ55" t="s">
        <v>177</v>
      </c>
      <c r="AK55">
        <v>65</v>
      </c>
      <c r="AL55" s="4">
        <v>100</v>
      </c>
      <c r="AM55" s="4" t="s">
        <v>172</v>
      </c>
      <c r="AN55" s="4" t="s">
        <v>172</v>
      </c>
      <c r="AO55" s="4" t="s">
        <v>195</v>
      </c>
      <c r="AP55">
        <v>36</v>
      </c>
      <c r="AQ55" s="4" t="s">
        <v>196</v>
      </c>
      <c r="AR55" t="s">
        <v>172</v>
      </c>
      <c r="AS55" t="s">
        <v>172</v>
      </c>
      <c r="AT55" t="s">
        <v>172</v>
      </c>
      <c r="AU55" t="s">
        <v>172</v>
      </c>
      <c r="AV55" t="s">
        <v>418</v>
      </c>
      <c r="AW55">
        <v>270</v>
      </c>
      <c r="AX55" t="s">
        <v>177</v>
      </c>
      <c r="AY55">
        <v>1908</v>
      </c>
      <c r="AZ55" t="s">
        <v>177</v>
      </c>
      <c r="BA55">
        <v>1405</v>
      </c>
      <c r="BB55" t="s">
        <v>177</v>
      </c>
      <c r="BC55">
        <v>95</v>
      </c>
      <c r="BD55" t="s">
        <v>177</v>
      </c>
      <c r="BE55">
        <v>77010</v>
      </c>
      <c r="BF55" t="s">
        <v>173</v>
      </c>
      <c r="BG55" t="s">
        <v>172</v>
      </c>
      <c r="BH55" t="s">
        <v>172</v>
      </c>
      <c r="BK55" t="s">
        <v>177</v>
      </c>
      <c r="BL55">
        <v>150</v>
      </c>
      <c r="BM55" s="4" t="s">
        <v>173</v>
      </c>
      <c r="BN55" s="4" t="s">
        <v>184</v>
      </c>
      <c r="BO55" t="s">
        <v>185</v>
      </c>
      <c r="BQ55">
        <v>0</v>
      </c>
      <c r="BR55">
        <v>3369</v>
      </c>
      <c r="BS55">
        <v>0</v>
      </c>
      <c r="BT55">
        <v>19687</v>
      </c>
      <c r="BU55">
        <v>33677</v>
      </c>
      <c r="BV55">
        <v>30806</v>
      </c>
      <c r="BW55">
        <v>27116</v>
      </c>
      <c r="BX55">
        <v>24437</v>
      </c>
      <c r="BY55">
        <v>24202</v>
      </c>
      <c r="BZ55">
        <v>63300</v>
      </c>
      <c r="CA55" t="s">
        <v>173</v>
      </c>
      <c r="CB55">
        <v>0</v>
      </c>
      <c r="CC55">
        <v>0</v>
      </c>
      <c r="CD55">
        <v>39</v>
      </c>
      <c r="CE55">
        <v>0</v>
      </c>
      <c r="CF55">
        <v>0</v>
      </c>
      <c r="CG55">
        <v>38</v>
      </c>
      <c r="CH55">
        <v>0</v>
      </c>
      <c r="CI55">
        <v>0</v>
      </c>
      <c r="CJ55">
        <v>38</v>
      </c>
      <c r="CK55">
        <v>0</v>
      </c>
      <c r="CL55">
        <v>0</v>
      </c>
      <c r="CM55">
        <v>37</v>
      </c>
      <c r="CN55">
        <v>0</v>
      </c>
      <c r="CO55">
        <v>0</v>
      </c>
      <c r="CP55">
        <v>37</v>
      </c>
      <c r="CQ55">
        <v>0</v>
      </c>
      <c r="CR55">
        <v>0</v>
      </c>
      <c r="CS55">
        <v>37</v>
      </c>
      <c r="CT55">
        <v>0</v>
      </c>
      <c r="CU55">
        <v>0</v>
      </c>
      <c r="CV55">
        <v>36</v>
      </c>
      <c r="CW55">
        <v>0</v>
      </c>
      <c r="CX55">
        <v>0</v>
      </c>
      <c r="CY55">
        <v>37</v>
      </c>
      <c r="CZ55">
        <v>0</v>
      </c>
      <c r="DA55">
        <v>0</v>
      </c>
      <c r="DB55">
        <v>36</v>
      </c>
      <c r="DC55">
        <v>0</v>
      </c>
      <c r="DD55">
        <v>0</v>
      </c>
      <c r="DE55">
        <v>38</v>
      </c>
      <c r="DF55">
        <v>0</v>
      </c>
      <c r="DG55">
        <v>0</v>
      </c>
      <c r="DH55">
        <v>37</v>
      </c>
      <c r="DI55">
        <v>0</v>
      </c>
      <c r="DJ55">
        <v>0</v>
      </c>
      <c r="DK55">
        <v>37</v>
      </c>
      <c r="DL55">
        <v>60</v>
      </c>
      <c r="DM55" t="s">
        <v>173</v>
      </c>
      <c r="DN55">
        <v>25</v>
      </c>
      <c r="DO55" t="s">
        <v>172</v>
      </c>
      <c r="DP55" t="s">
        <v>173</v>
      </c>
      <c r="DQ55" t="s">
        <v>173</v>
      </c>
      <c r="DR55">
        <v>1</v>
      </c>
      <c r="DS55">
        <v>1</v>
      </c>
      <c r="DT55">
        <v>3013</v>
      </c>
      <c r="DU55">
        <v>1211</v>
      </c>
      <c r="DV55">
        <v>2162</v>
      </c>
      <c r="DW55">
        <v>32</v>
      </c>
      <c r="DX55">
        <v>27</v>
      </c>
      <c r="DY55">
        <v>47</v>
      </c>
      <c r="DZ55">
        <v>59</v>
      </c>
      <c r="EA55">
        <v>77</v>
      </c>
      <c r="EB55">
        <v>142</v>
      </c>
      <c r="EC55">
        <v>220</v>
      </c>
      <c r="ED55">
        <v>187</v>
      </c>
      <c r="EE55">
        <v>23</v>
      </c>
      <c r="EF55">
        <v>58</v>
      </c>
      <c r="EG55">
        <v>9</v>
      </c>
      <c r="EH55">
        <v>330</v>
      </c>
      <c r="EI55" t="s">
        <v>173</v>
      </c>
      <c r="EJ55">
        <v>99</v>
      </c>
      <c r="EK55" t="s">
        <v>177</v>
      </c>
      <c r="EL55">
        <v>27</v>
      </c>
      <c r="EM55" t="s">
        <v>177</v>
      </c>
      <c r="EN55">
        <v>0</v>
      </c>
      <c r="EO55">
        <v>1675</v>
      </c>
      <c r="EP55">
        <v>1908</v>
      </c>
      <c r="EQ55">
        <v>0</v>
      </c>
      <c r="ER55">
        <v>0</v>
      </c>
      <c r="ES55">
        <v>1</v>
      </c>
      <c r="ET55">
        <v>0</v>
      </c>
      <c r="EU55">
        <v>1</v>
      </c>
      <c r="EV55">
        <v>0</v>
      </c>
      <c r="EW55">
        <v>36</v>
      </c>
      <c r="EX55" t="s">
        <v>173</v>
      </c>
      <c r="EY55" t="s">
        <v>172</v>
      </c>
      <c r="FA55">
        <v>12480</v>
      </c>
      <c r="FB55" t="s">
        <v>177</v>
      </c>
      <c r="FC55">
        <v>51</v>
      </c>
      <c r="FD55" s="4">
        <v>15</v>
      </c>
      <c r="FE55" t="s">
        <v>173</v>
      </c>
      <c r="FG55" t="s">
        <v>177</v>
      </c>
      <c r="FH55">
        <v>16326</v>
      </c>
      <c r="FI55" t="s">
        <v>177</v>
      </c>
      <c r="FJ55">
        <v>15247</v>
      </c>
      <c r="FK55" t="s">
        <v>186</v>
      </c>
      <c r="FL55" t="s">
        <v>172</v>
      </c>
      <c r="FM55" t="s">
        <v>177</v>
      </c>
      <c r="FN55" t="s">
        <v>177</v>
      </c>
      <c r="FO55" t="s">
        <v>419</v>
      </c>
      <c r="FP55" t="s">
        <v>420</v>
      </c>
    </row>
    <row r="56" spans="1:172" x14ac:dyDescent="0.2">
      <c r="A56" s="1">
        <v>53</v>
      </c>
      <c r="B56" t="s">
        <v>421</v>
      </c>
      <c r="C56" s="4" t="s">
        <v>173</v>
      </c>
      <c r="D56">
        <v>15</v>
      </c>
      <c r="E56" s="4" t="s">
        <v>172</v>
      </c>
      <c r="F56" s="4" t="s">
        <v>173</v>
      </c>
      <c r="G56" s="4" t="s">
        <v>201</v>
      </c>
      <c r="H56" s="4" t="s">
        <v>201</v>
      </c>
      <c r="I56" s="4" t="s">
        <v>176</v>
      </c>
      <c r="J56" t="s">
        <v>172</v>
      </c>
      <c r="K56" t="s">
        <v>173</v>
      </c>
      <c r="L56" s="4" t="s">
        <v>173</v>
      </c>
      <c r="M56" t="s">
        <v>177</v>
      </c>
      <c r="N56">
        <v>95</v>
      </c>
      <c r="O56" t="s">
        <v>177</v>
      </c>
      <c r="P56">
        <v>95</v>
      </c>
      <c r="Q56" t="s">
        <v>177</v>
      </c>
      <c r="R56">
        <v>95</v>
      </c>
      <c r="S56" t="s">
        <v>173</v>
      </c>
      <c r="T56" t="s">
        <v>173</v>
      </c>
      <c r="U56" s="4" t="s">
        <v>193</v>
      </c>
      <c r="V56" s="4" t="s">
        <v>194</v>
      </c>
      <c r="W56" t="s">
        <v>177</v>
      </c>
      <c r="X56" t="s">
        <v>177</v>
      </c>
      <c r="Y56">
        <v>18</v>
      </c>
      <c r="Z56" t="s">
        <v>177</v>
      </c>
      <c r="AA56" t="s">
        <v>177</v>
      </c>
      <c r="AB56">
        <v>18</v>
      </c>
      <c r="AC56" t="s">
        <v>177</v>
      </c>
      <c r="AD56" t="s">
        <v>177</v>
      </c>
      <c r="AE56">
        <v>100</v>
      </c>
      <c r="AF56" t="s">
        <v>177</v>
      </c>
      <c r="AG56" t="s">
        <v>177</v>
      </c>
      <c r="AH56">
        <v>24</v>
      </c>
      <c r="AI56" t="s">
        <v>177</v>
      </c>
      <c r="AJ56" t="s">
        <v>177</v>
      </c>
      <c r="AK56">
        <v>100</v>
      </c>
      <c r="AL56" s="4">
        <v>19</v>
      </c>
      <c r="AM56" s="4" t="s">
        <v>172</v>
      </c>
      <c r="AN56" s="4" t="s">
        <v>172</v>
      </c>
      <c r="AO56" s="4" t="s">
        <v>195</v>
      </c>
      <c r="AP56">
        <v>19</v>
      </c>
      <c r="AQ56" s="4" t="s">
        <v>196</v>
      </c>
      <c r="AR56" t="s">
        <v>173</v>
      </c>
      <c r="AS56" t="s">
        <v>172</v>
      </c>
      <c r="AT56" t="s">
        <v>172</v>
      </c>
      <c r="AU56" t="s">
        <v>172</v>
      </c>
      <c r="AW56">
        <v>118</v>
      </c>
      <c r="AX56" t="s">
        <v>177</v>
      </c>
      <c r="AY56">
        <v>1.123</v>
      </c>
      <c r="AZ56" t="s">
        <v>177</v>
      </c>
      <c r="BA56">
        <v>575</v>
      </c>
      <c r="BB56" t="s">
        <v>177</v>
      </c>
      <c r="BC56">
        <v>95</v>
      </c>
      <c r="BD56" t="s">
        <v>177</v>
      </c>
      <c r="BE56">
        <v>25833</v>
      </c>
      <c r="BF56" t="s">
        <v>173</v>
      </c>
      <c r="BG56" t="s">
        <v>172</v>
      </c>
      <c r="BH56" t="s">
        <v>172</v>
      </c>
      <c r="BK56" t="s">
        <v>177</v>
      </c>
      <c r="BL56">
        <v>15</v>
      </c>
      <c r="BM56" s="4" t="s">
        <v>173</v>
      </c>
      <c r="BN56" s="4" t="s">
        <v>184</v>
      </c>
      <c r="BO56" t="s">
        <v>185</v>
      </c>
      <c r="BQ56">
        <v>0</v>
      </c>
      <c r="BR56">
        <v>4</v>
      </c>
      <c r="BS56">
        <v>0</v>
      </c>
      <c r="BT56">
        <v>22213</v>
      </c>
      <c r="BU56">
        <v>21229</v>
      </c>
      <c r="BV56">
        <v>22145</v>
      </c>
      <c r="BW56">
        <v>22213</v>
      </c>
      <c r="BX56">
        <v>21220</v>
      </c>
      <c r="BY56">
        <v>22120</v>
      </c>
      <c r="BZ56">
        <v>948</v>
      </c>
      <c r="CA56" t="s">
        <v>173</v>
      </c>
      <c r="CB56">
        <v>0</v>
      </c>
      <c r="CC56">
        <v>0</v>
      </c>
      <c r="CD56">
        <v>19</v>
      </c>
      <c r="CE56">
        <v>0</v>
      </c>
      <c r="CF56">
        <v>0</v>
      </c>
      <c r="CG56">
        <v>19</v>
      </c>
      <c r="CH56">
        <v>0</v>
      </c>
      <c r="CI56">
        <v>0</v>
      </c>
      <c r="CJ56">
        <v>19</v>
      </c>
      <c r="CK56">
        <v>0</v>
      </c>
      <c r="CL56">
        <v>0</v>
      </c>
      <c r="CM56">
        <v>19</v>
      </c>
      <c r="CN56">
        <v>0</v>
      </c>
      <c r="CO56">
        <v>0</v>
      </c>
      <c r="CP56">
        <v>19</v>
      </c>
      <c r="CQ56">
        <v>0</v>
      </c>
      <c r="CR56">
        <v>0</v>
      </c>
      <c r="CS56">
        <v>19</v>
      </c>
      <c r="CT56">
        <v>0</v>
      </c>
      <c r="CU56">
        <v>0</v>
      </c>
      <c r="CV56">
        <v>19</v>
      </c>
      <c r="CW56">
        <v>0</v>
      </c>
      <c r="CX56">
        <v>0</v>
      </c>
      <c r="CY56">
        <v>19</v>
      </c>
      <c r="CZ56">
        <v>0</v>
      </c>
      <c r="DA56">
        <v>0</v>
      </c>
      <c r="DB56">
        <v>19</v>
      </c>
      <c r="DC56">
        <v>0</v>
      </c>
      <c r="DD56">
        <v>0</v>
      </c>
      <c r="DE56">
        <v>19</v>
      </c>
      <c r="DF56">
        <v>0</v>
      </c>
      <c r="DG56">
        <v>0</v>
      </c>
      <c r="DH56">
        <v>19</v>
      </c>
      <c r="DI56">
        <v>0</v>
      </c>
      <c r="DJ56">
        <v>0</v>
      </c>
      <c r="DK56">
        <v>19</v>
      </c>
      <c r="DL56">
        <v>20</v>
      </c>
      <c r="DM56" t="s">
        <v>172</v>
      </c>
      <c r="DO56" t="s">
        <v>177</v>
      </c>
      <c r="DP56" t="s">
        <v>173</v>
      </c>
      <c r="DQ56" t="s">
        <v>173</v>
      </c>
      <c r="DR56">
        <v>1</v>
      </c>
      <c r="DS56">
        <v>1</v>
      </c>
      <c r="DT56">
        <v>1305</v>
      </c>
      <c r="DU56">
        <v>52</v>
      </c>
      <c r="DV56">
        <v>1350</v>
      </c>
      <c r="DW56">
        <v>0</v>
      </c>
      <c r="DX56">
        <v>0</v>
      </c>
      <c r="DY56">
        <v>0</v>
      </c>
      <c r="DZ56">
        <v>0</v>
      </c>
      <c r="EA56">
        <v>9</v>
      </c>
      <c r="EB56">
        <v>28</v>
      </c>
      <c r="EC56">
        <v>6</v>
      </c>
      <c r="ED56">
        <v>0</v>
      </c>
      <c r="EE56">
        <v>0</v>
      </c>
      <c r="EF56">
        <v>2</v>
      </c>
      <c r="EG56">
        <v>0</v>
      </c>
      <c r="EH56">
        <v>52</v>
      </c>
      <c r="EI56" t="s">
        <v>173</v>
      </c>
      <c r="EJ56">
        <v>95</v>
      </c>
      <c r="EK56" t="s">
        <v>177</v>
      </c>
      <c r="EL56">
        <v>9</v>
      </c>
      <c r="EM56" t="s">
        <v>177</v>
      </c>
      <c r="EN56">
        <v>0</v>
      </c>
      <c r="EO56">
        <v>545</v>
      </c>
      <c r="EP56">
        <v>849</v>
      </c>
      <c r="EQ56">
        <v>1</v>
      </c>
      <c r="ER56">
        <v>0</v>
      </c>
      <c r="ES56">
        <v>0</v>
      </c>
      <c r="ET56">
        <v>0</v>
      </c>
      <c r="EU56">
        <v>0</v>
      </c>
      <c r="EV56">
        <v>0</v>
      </c>
      <c r="EW56">
        <v>19</v>
      </c>
      <c r="EX56" t="s">
        <v>173</v>
      </c>
      <c r="EY56" t="s">
        <v>172</v>
      </c>
      <c r="FA56">
        <v>40</v>
      </c>
      <c r="FB56" t="s">
        <v>177</v>
      </c>
      <c r="FC56">
        <v>26</v>
      </c>
      <c r="FD56" s="4">
        <v>15.05</v>
      </c>
      <c r="FE56" t="s">
        <v>177</v>
      </c>
      <c r="FF56">
        <v>39000</v>
      </c>
      <c r="FG56" t="s">
        <v>177</v>
      </c>
      <c r="FH56">
        <v>9383</v>
      </c>
      <c r="FI56" t="s">
        <v>177</v>
      </c>
      <c r="FJ56">
        <v>6132</v>
      </c>
      <c r="FK56" t="s">
        <v>186</v>
      </c>
      <c r="FL56" t="s">
        <v>172</v>
      </c>
      <c r="FM56" t="s">
        <v>177</v>
      </c>
      <c r="FN56" t="s">
        <v>177</v>
      </c>
      <c r="FO56" t="s">
        <v>422</v>
      </c>
      <c r="FP56" t="s">
        <v>423</v>
      </c>
    </row>
    <row r="57" spans="1:172" ht="16.5" customHeight="1" x14ac:dyDescent="0.2">
      <c r="A57" s="1">
        <v>54</v>
      </c>
      <c r="B57" t="s">
        <v>424</v>
      </c>
      <c r="C57" s="4" t="s">
        <v>173</v>
      </c>
      <c r="D57">
        <v>2</v>
      </c>
      <c r="E57" s="4" t="s">
        <v>172</v>
      </c>
      <c r="F57" s="4" t="s">
        <v>173</v>
      </c>
      <c r="G57" s="4" t="s">
        <v>175</v>
      </c>
      <c r="H57" s="4" t="s">
        <v>175</v>
      </c>
      <c r="I57" s="4" t="s">
        <v>192</v>
      </c>
      <c r="J57" t="s">
        <v>172</v>
      </c>
      <c r="K57" t="s">
        <v>172</v>
      </c>
      <c r="L57" s="4" t="s">
        <v>173</v>
      </c>
      <c r="M57" t="s">
        <v>177</v>
      </c>
      <c r="N57">
        <v>100</v>
      </c>
      <c r="O57" t="s">
        <v>177</v>
      </c>
      <c r="P57">
        <v>75.16</v>
      </c>
      <c r="Q57" t="s">
        <v>177</v>
      </c>
      <c r="R57">
        <v>100</v>
      </c>
      <c r="S57" t="s">
        <v>173</v>
      </c>
      <c r="T57" t="s">
        <v>173</v>
      </c>
      <c r="U57" s="4" t="s">
        <v>193</v>
      </c>
      <c r="V57" s="4" t="s">
        <v>194</v>
      </c>
      <c r="W57" t="s">
        <v>177</v>
      </c>
      <c r="X57" t="s">
        <v>177</v>
      </c>
      <c r="Y57">
        <v>5</v>
      </c>
      <c r="Z57" t="s">
        <v>177</v>
      </c>
      <c r="AA57" t="s">
        <v>177</v>
      </c>
      <c r="AB57">
        <v>4</v>
      </c>
      <c r="AC57" t="s">
        <v>177</v>
      </c>
      <c r="AD57" t="s">
        <v>177</v>
      </c>
      <c r="AE57">
        <v>0</v>
      </c>
      <c r="AF57" t="s">
        <v>177</v>
      </c>
      <c r="AG57" t="s">
        <v>177</v>
      </c>
      <c r="AH57">
        <v>20</v>
      </c>
      <c r="AI57" t="s">
        <v>177</v>
      </c>
      <c r="AJ57" t="s">
        <v>177</v>
      </c>
      <c r="AK57">
        <v>0</v>
      </c>
      <c r="AL57" s="4">
        <v>100</v>
      </c>
      <c r="AM57" s="4" t="s">
        <v>172</v>
      </c>
      <c r="AN57" s="4" t="s">
        <v>172</v>
      </c>
      <c r="AO57" s="4" t="s">
        <v>195</v>
      </c>
      <c r="AP57">
        <v>7</v>
      </c>
      <c r="AQ57" s="4" t="s">
        <v>196</v>
      </c>
      <c r="AR57" t="s">
        <v>173</v>
      </c>
      <c r="AS57" t="s">
        <v>172</v>
      </c>
      <c r="AT57" t="s">
        <v>173</v>
      </c>
      <c r="AU57" t="s">
        <v>172</v>
      </c>
      <c r="AW57">
        <v>36</v>
      </c>
      <c r="AX57" t="s">
        <v>177</v>
      </c>
      <c r="AY57">
        <v>226</v>
      </c>
      <c r="AZ57" t="s">
        <v>177</v>
      </c>
      <c r="BA57">
        <v>168</v>
      </c>
      <c r="BB57" t="s">
        <v>173</v>
      </c>
      <c r="BD57" t="s">
        <v>177</v>
      </c>
      <c r="BE57">
        <v>15761</v>
      </c>
      <c r="BF57" t="s">
        <v>172</v>
      </c>
      <c r="BG57" t="s">
        <v>172</v>
      </c>
      <c r="BH57" t="s">
        <v>173</v>
      </c>
      <c r="BI57" t="s">
        <v>425</v>
      </c>
      <c r="BJ57" s="2" t="s">
        <v>426</v>
      </c>
      <c r="BK57" t="s">
        <v>177</v>
      </c>
      <c r="BL57">
        <v>15</v>
      </c>
      <c r="BM57" s="4" t="s">
        <v>173</v>
      </c>
      <c r="BN57" s="4" t="s">
        <v>184</v>
      </c>
      <c r="BO57" t="s">
        <v>266</v>
      </c>
      <c r="BP57" t="s">
        <v>427</v>
      </c>
      <c r="BQ57">
        <v>1886</v>
      </c>
      <c r="BR57">
        <v>0</v>
      </c>
      <c r="BS57">
        <v>0</v>
      </c>
      <c r="BT57">
        <v>3479</v>
      </c>
      <c r="BU57">
        <v>3477</v>
      </c>
      <c r="BV57">
        <v>0</v>
      </c>
      <c r="BW57">
        <v>0</v>
      </c>
      <c r="BX57">
        <v>0</v>
      </c>
      <c r="BY57">
        <v>0</v>
      </c>
      <c r="BZ57">
        <v>0</v>
      </c>
      <c r="CA57" t="s">
        <v>173</v>
      </c>
      <c r="CB57">
        <v>0</v>
      </c>
      <c r="CC57">
        <v>0</v>
      </c>
      <c r="CD57">
        <v>6</v>
      </c>
      <c r="CE57">
        <v>0</v>
      </c>
      <c r="CF57">
        <v>0</v>
      </c>
      <c r="CG57">
        <v>7</v>
      </c>
      <c r="CH57">
        <v>0</v>
      </c>
      <c r="CI57">
        <v>0</v>
      </c>
      <c r="CJ57">
        <v>7</v>
      </c>
      <c r="CK57">
        <v>0</v>
      </c>
      <c r="CL57">
        <v>0</v>
      </c>
      <c r="CM57">
        <v>5</v>
      </c>
      <c r="CN57">
        <v>0</v>
      </c>
      <c r="CO57">
        <v>0</v>
      </c>
      <c r="CP57">
        <v>7</v>
      </c>
      <c r="CQ57">
        <v>0</v>
      </c>
      <c r="CR57">
        <v>0</v>
      </c>
      <c r="CS57">
        <v>7</v>
      </c>
      <c r="CT57">
        <v>0</v>
      </c>
      <c r="CU57">
        <v>0</v>
      </c>
      <c r="CV57">
        <v>7</v>
      </c>
      <c r="CW57">
        <v>0</v>
      </c>
      <c r="CX57">
        <v>0</v>
      </c>
      <c r="CY57">
        <v>7</v>
      </c>
      <c r="CZ57">
        <v>0</v>
      </c>
      <c r="DA57">
        <v>0</v>
      </c>
      <c r="DB57">
        <v>7</v>
      </c>
      <c r="DC57">
        <v>0</v>
      </c>
      <c r="DD57">
        <v>0</v>
      </c>
      <c r="DE57">
        <v>7</v>
      </c>
      <c r="DF57">
        <v>0</v>
      </c>
      <c r="DG57">
        <v>0</v>
      </c>
      <c r="DH57">
        <v>7</v>
      </c>
      <c r="DI57">
        <v>0</v>
      </c>
      <c r="DJ57">
        <v>0</v>
      </c>
      <c r="DK57">
        <v>7</v>
      </c>
      <c r="DL57">
        <v>15</v>
      </c>
      <c r="DM57" t="s">
        <v>172</v>
      </c>
      <c r="DO57" t="s">
        <v>177</v>
      </c>
      <c r="DP57" t="s">
        <v>173</v>
      </c>
      <c r="DQ57" t="s">
        <v>173</v>
      </c>
      <c r="DR57">
        <v>8</v>
      </c>
      <c r="DS57">
        <v>1</v>
      </c>
      <c r="DT57">
        <v>273</v>
      </c>
      <c r="DU57">
        <v>53</v>
      </c>
      <c r="DV57">
        <v>271</v>
      </c>
      <c r="DW57">
        <v>0</v>
      </c>
      <c r="DX57">
        <v>0</v>
      </c>
      <c r="DY57">
        <v>30</v>
      </c>
      <c r="DZ57">
        <v>0</v>
      </c>
      <c r="EA57">
        <v>0</v>
      </c>
      <c r="EB57">
        <v>3</v>
      </c>
      <c r="EC57">
        <v>3</v>
      </c>
      <c r="ED57">
        <v>5</v>
      </c>
      <c r="EE57">
        <v>7</v>
      </c>
      <c r="EF57">
        <v>13</v>
      </c>
      <c r="EG57">
        <v>0</v>
      </c>
      <c r="EH57">
        <v>53</v>
      </c>
      <c r="EI57" t="s">
        <v>173</v>
      </c>
      <c r="EJ57">
        <v>92.5</v>
      </c>
      <c r="EK57" t="s">
        <v>177</v>
      </c>
      <c r="EL57">
        <v>1</v>
      </c>
      <c r="EM57" t="s">
        <v>177</v>
      </c>
      <c r="EN57">
        <v>0</v>
      </c>
      <c r="EO57">
        <v>160</v>
      </c>
      <c r="EP57">
        <v>133</v>
      </c>
      <c r="EQ57">
        <v>1</v>
      </c>
      <c r="ER57">
        <v>0</v>
      </c>
      <c r="ES57">
        <v>0</v>
      </c>
      <c r="ET57">
        <v>0</v>
      </c>
      <c r="EU57">
        <v>0</v>
      </c>
      <c r="EV57">
        <v>0</v>
      </c>
      <c r="EW57">
        <v>7</v>
      </c>
      <c r="EX57" t="s">
        <v>173</v>
      </c>
      <c r="EY57" t="s">
        <v>172</v>
      </c>
      <c r="FA57">
        <v>40</v>
      </c>
      <c r="FB57" t="s">
        <v>177</v>
      </c>
      <c r="FC57">
        <v>10</v>
      </c>
      <c r="FD57" s="4">
        <v>32.32</v>
      </c>
      <c r="FE57" t="s">
        <v>173</v>
      </c>
      <c r="FG57" t="s">
        <v>177</v>
      </c>
      <c r="FH57">
        <v>4603</v>
      </c>
      <c r="FI57" t="s">
        <v>177</v>
      </c>
      <c r="FJ57">
        <v>3671</v>
      </c>
      <c r="FK57" t="s">
        <v>186</v>
      </c>
      <c r="FL57" t="s">
        <v>172</v>
      </c>
      <c r="FM57" t="s">
        <v>177</v>
      </c>
      <c r="FN57" t="s">
        <v>177</v>
      </c>
      <c r="FO57" t="s">
        <v>428</v>
      </c>
      <c r="FP57" t="s">
        <v>429</v>
      </c>
    </row>
    <row r="58" spans="1:172" x14ac:dyDescent="0.2">
      <c r="A58" s="1">
        <v>55</v>
      </c>
      <c r="B58" t="s">
        <v>430</v>
      </c>
      <c r="C58" s="4" t="s">
        <v>173</v>
      </c>
      <c r="D58">
        <v>30</v>
      </c>
      <c r="E58" s="4" t="s">
        <v>172</v>
      </c>
      <c r="F58" s="4" t="s">
        <v>173</v>
      </c>
      <c r="G58" s="4" t="s">
        <v>175</v>
      </c>
      <c r="H58" s="4" t="s">
        <v>201</v>
      </c>
      <c r="I58" s="4" t="s">
        <v>175</v>
      </c>
      <c r="J58" t="s">
        <v>172</v>
      </c>
      <c r="K58" t="s">
        <v>172</v>
      </c>
      <c r="L58" s="4" t="s">
        <v>173</v>
      </c>
      <c r="M58" t="s">
        <v>177</v>
      </c>
      <c r="N58">
        <v>95</v>
      </c>
      <c r="O58" t="s">
        <v>177</v>
      </c>
      <c r="P58">
        <v>95</v>
      </c>
      <c r="Q58" t="s">
        <v>177</v>
      </c>
      <c r="R58">
        <v>95</v>
      </c>
      <c r="S58" t="s">
        <v>173</v>
      </c>
      <c r="T58" t="s">
        <v>173</v>
      </c>
      <c r="U58" s="4" t="s">
        <v>193</v>
      </c>
      <c r="V58" s="4" t="s">
        <v>194</v>
      </c>
      <c r="W58" t="s">
        <v>177</v>
      </c>
      <c r="X58" t="s">
        <v>177</v>
      </c>
      <c r="Y58">
        <v>2</v>
      </c>
      <c r="Z58" t="s">
        <v>177</v>
      </c>
      <c r="AA58" t="s">
        <v>177</v>
      </c>
      <c r="AB58">
        <v>2</v>
      </c>
      <c r="AC58" t="s">
        <v>177</v>
      </c>
      <c r="AD58" t="s">
        <v>177</v>
      </c>
      <c r="AE58">
        <v>50</v>
      </c>
      <c r="AF58" t="s">
        <v>177</v>
      </c>
      <c r="AG58" t="s">
        <v>177</v>
      </c>
      <c r="AH58">
        <v>2</v>
      </c>
      <c r="AI58" t="s">
        <v>177</v>
      </c>
      <c r="AJ58" t="s">
        <v>177</v>
      </c>
      <c r="AK58">
        <v>50</v>
      </c>
      <c r="AL58" s="4">
        <v>100</v>
      </c>
      <c r="AM58" s="4" t="s">
        <v>173</v>
      </c>
      <c r="AN58" s="4" t="s">
        <v>173</v>
      </c>
      <c r="AO58" s="4" t="s">
        <v>195</v>
      </c>
      <c r="AP58">
        <v>8</v>
      </c>
      <c r="AQ58" s="4" t="s">
        <v>196</v>
      </c>
      <c r="AR58" t="s">
        <v>173</v>
      </c>
      <c r="AS58" t="s">
        <v>172</v>
      </c>
      <c r="AT58" t="s">
        <v>172</v>
      </c>
      <c r="AU58" t="s">
        <v>172</v>
      </c>
      <c r="AW58">
        <v>49</v>
      </c>
      <c r="AX58" t="s">
        <v>177</v>
      </c>
      <c r="AY58">
        <v>279</v>
      </c>
      <c r="AZ58" t="s">
        <v>177</v>
      </c>
      <c r="BA58">
        <v>188</v>
      </c>
      <c r="BB58" t="s">
        <v>177</v>
      </c>
      <c r="BC58">
        <v>95</v>
      </c>
      <c r="BD58" t="s">
        <v>173</v>
      </c>
      <c r="BF58" t="s">
        <v>173</v>
      </c>
      <c r="BG58" t="s">
        <v>172</v>
      </c>
      <c r="BH58" t="s">
        <v>172</v>
      </c>
      <c r="BK58" t="s">
        <v>177</v>
      </c>
      <c r="BL58">
        <v>40</v>
      </c>
      <c r="BM58" s="4" t="s">
        <v>173</v>
      </c>
      <c r="BN58" s="4" t="s">
        <v>311</v>
      </c>
      <c r="BO58" t="s">
        <v>197</v>
      </c>
      <c r="BQ58">
        <v>0</v>
      </c>
      <c r="BR58">
        <v>35</v>
      </c>
      <c r="BS58">
        <v>0</v>
      </c>
      <c r="BT58">
        <v>4459</v>
      </c>
      <c r="BU58">
        <v>4459</v>
      </c>
      <c r="BV58">
        <v>0</v>
      </c>
      <c r="BW58">
        <v>0</v>
      </c>
      <c r="BX58">
        <v>0</v>
      </c>
      <c r="BY58">
        <v>0</v>
      </c>
      <c r="BZ58">
        <v>0</v>
      </c>
      <c r="CA58" t="s">
        <v>173</v>
      </c>
      <c r="CB58">
        <v>6</v>
      </c>
      <c r="CC58">
        <v>0</v>
      </c>
      <c r="CD58">
        <v>0</v>
      </c>
      <c r="CE58">
        <v>6</v>
      </c>
      <c r="CF58">
        <v>0</v>
      </c>
      <c r="CG58">
        <v>0</v>
      </c>
      <c r="CH58">
        <v>8</v>
      </c>
      <c r="CI58">
        <v>0</v>
      </c>
      <c r="CJ58">
        <v>0</v>
      </c>
      <c r="CK58">
        <v>8</v>
      </c>
      <c r="CL58">
        <v>0</v>
      </c>
      <c r="CM58">
        <v>0</v>
      </c>
      <c r="CN58">
        <v>8</v>
      </c>
      <c r="CO58">
        <v>0</v>
      </c>
      <c r="CP58">
        <v>0</v>
      </c>
      <c r="CQ58">
        <v>8</v>
      </c>
      <c r="CR58">
        <v>0</v>
      </c>
      <c r="CS58">
        <v>0</v>
      </c>
      <c r="CT58">
        <v>8</v>
      </c>
      <c r="CU58">
        <v>0</v>
      </c>
      <c r="CV58">
        <v>0</v>
      </c>
      <c r="CW58">
        <v>8</v>
      </c>
      <c r="CX58">
        <v>0</v>
      </c>
      <c r="CY58">
        <v>0</v>
      </c>
      <c r="CZ58">
        <v>8</v>
      </c>
      <c r="DA58">
        <v>0</v>
      </c>
      <c r="DB58">
        <v>0</v>
      </c>
      <c r="DC58">
        <v>8</v>
      </c>
      <c r="DD58">
        <v>0</v>
      </c>
      <c r="DE58">
        <v>0</v>
      </c>
      <c r="DF58">
        <v>8</v>
      </c>
      <c r="DG58">
        <v>0</v>
      </c>
      <c r="DH58">
        <v>0</v>
      </c>
      <c r="DI58">
        <v>8</v>
      </c>
      <c r="DJ58">
        <v>0</v>
      </c>
      <c r="DK58">
        <v>0</v>
      </c>
      <c r="DL58">
        <v>30</v>
      </c>
      <c r="DM58" t="s">
        <v>172</v>
      </c>
      <c r="DO58" t="s">
        <v>177</v>
      </c>
      <c r="DP58" t="s">
        <v>173</v>
      </c>
      <c r="DQ58" t="s">
        <v>173</v>
      </c>
      <c r="DR58">
        <v>1</v>
      </c>
      <c r="DS58">
        <v>1</v>
      </c>
      <c r="DT58">
        <v>580</v>
      </c>
      <c r="DU58">
        <v>143</v>
      </c>
      <c r="DV58">
        <v>580</v>
      </c>
      <c r="DW58">
        <v>0</v>
      </c>
      <c r="DX58">
        <v>0</v>
      </c>
      <c r="DY58">
        <v>0</v>
      </c>
      <c r="DZ58">
        <v>0</v>
      </c>
      <c r="EA58">
        <v>27</v>
      </c>
      <c r="EB58">
        <v>0</v>
      </c>
      <c r="EC58">
        <v>14</v>
      </c>
      <c r="ED58">
        <v>43</v>
      </c>
      <c r="EE58">
        <v>0</v>
      </c>
      <c r="EF58">
        <v>0</v>
      </c>
      <c r="EG58">
        <v>0</v>
      </c>
      <c r="EH58">
        <v>0</v>
      </c>
      <c r="EI58" t="s">
        <v>173</v>
      </c>
      <c r="EJ58">
        <v>95</v>
      </c>
      <c r="EK58" t="s">
        <v>177</v>
      </c>
      <c r="EL58">
        <v>8</v>
      </c>
      <c r="EM58" t="s">
        <v>177</v>
      </c>
      <c r="EN58">
        <v>0</v>
      </c>
      <c r="EO58">
        <v>18</v>
      </c>
      <c r="EP58">
        <v>580</v>
      </c>
      <c r="EQ58">
        <v>0</v>
      </c>
      <c r="ER58">
        <v>0</v>
      </c>
      <c r="ES58">
        <v>0</v>
      </c>
      <c r="ET58">
        <v>0</v>
      </c>
      <c r="EU58">
        <v>0</v>
      </c>
      <c r="EV58">
        <v>0</v>
      </c>
      <c r="EW58">
        <v>8</v>
      </c>
      <c r="EX58" t="s">
        <v>173</v>
      </c>
      <c r="EY58" t="s">
        <v>173</v>
      </c>
      <c r="EZ58">
        <v>30</v>
      </c>
      <c r="FA58">
        <v>128</v>
      </c>
      <c r="FB58" t="s">
        <v>177</v>
      </c>
      <c r="FC58">
        <v>11</v>
      </c>
      <c r="FD58" s="4">
        <v>2.37</v>
      </c>
      <c r="FE58" t="s">
        <v>173</v>
      </c>
      <c r="FG58" t="s">
        <v>177</v>
      </c>
      <c r="FH58">
        <v>2826</v>
      </c>
      <c r="FI58" t="s">
        <v>177</v>
      </c>
      <c r="FJ58">
        <v>2733</v>
      </c>
      <c r="FK58" t="s">
        <v>186</v>
      </c>
      <c r="FL58" t="s">
        <v>173</v>
      </c>
      <c r="FM58" t="s">
        <v>173</v>
      </c>
      <c r="FN58" t="s">
        <v>172</v>
      </c>
      <c r="FO58" t="s">
        <v>431</v>
      </c>
      <c r="FP58" t="s">
        <v>432</v>
      </c>
    </row>
    <row r="59" spans="1:172" x14ac:dyDescent="0.2">
      <c r="A59" s="1">
        <v>56</v>
      </c>
      <c r="B59" t="s">
        <v>433</v>
      </c>
      <c r="C59" s="4" t="s">
        <v>172</v>
      </c>
      <c r="E59" s="4" t="s">
        <v>172</v>
      </c>
      <c r="F59" s="4" t="s">
        <v>173</v>
      </c>
      <c r="G59" s="4" t="s">
        <v>175</v>
      </c>
      <c r="H59" s="4" t="s">
        <v>201</v>
      </c>
      <c r="I59" s="4" t="s">
        <v>192</v>
      </c>
      <c r="J59" t="s">
        <v>172</v>
      </c>
      <c r="K59" t="s">
        <v>172</v>
      </c>
      <c r="L59" s="4" t="s">
        <v>173</v>
      </c>
      <c r="M59" t="s">
        <v>177</v>
      </c>
      <c r="N59">
        <v>55</v>
      </c>
      <c r="O59" t="s">
        <v>177</v>
      </c>
      <c r="P59">
        <v>48</v>
      </c>
      <c r="Q59" t="s">
        <v>177</v>
      </c>
      <c r="R59">
        <v>90</v>
      </c>
      <c r="S59" t="s">
        <v>172</v>
      </c>
      <c r="T59" t="s">
        <v>172</v>
      </c>
      <c r="U59" s="4" t="s">
        <v>193</v>
      </c>
      <c r="V59" s="4" t="s">
        <v>194</v>
      </c>
      <c r="W59" t="s">
        <v>177</v>
      </c>
      <c r="X59" t="s">
        <v>177</v>
      </c>
      <c r="Y59">
        <v>1</v>
      </c>
      <c r="Z59" t="s">
        <v>177</v>
      </c>
      <c r="AA59" t="s">
        <v>177</v>
      </c>
      <c r="AB59">
        <v>1</v>
      </c>
      <c r="AC59" t="s">
        <v>177</v>
      </c>
      <c r="AD59" t="s">
        <v>177</v>
      </c>
      <c r="AE59">
        <v>100</v>
      </c>
      <c r="AF59" t="s">
        <v>177</v>
      </c>
      <c r="AG59" t="s">
        <v>173</v>
      </c>
      <c r="AI59" t="s">
        <v>177</v>
      </c>
      <c r="AJ59" t="s">
        <v>173</v>
      </c>
      <c r="AL59" s="4">
        <v>100</v>
      </c>
      <c r="AM59" s="4" t="s">
        <v>172</v>
      </c>
      <c r="AN59" s="4" t="s">
        <v>172</v>
      </c>
      <c r="AO59" s="4" t="s">
        <v>180</v>
      </c>
      <c r="AP59">
        <v>8</v>
      </c>
      <c r="AQ59" s="4" t="s">
        <v>196</v>
      </c>
      <c r="AR59" t="s">
        <v>172</v>
      </c>
      <c r="AS59" t="s">
        <v>172</v>
      </c>
      <c r="AT59" t="s">
        <v>173</v>
      </c>
      <c r="AU59" t="s">
        <v>172</v>
      </c>
      <c r="AW59">
        <v>42</v>
      </c>
      <c r="AX59" t="s">
        <v>177</v>
      </c>
      <c r="AY59">
        <v>63</v>
      </c>
      <c r="AZ59" t="s">
        <v>177</v>
      </c>
      <c r="BA59">
        <v>40</v>
      </c>
      <c r="BB59" t="s">
        <v>177</v>
      </c>
      <c r="BC59">
        <v>78</v>
      </c>
      <c r="BD59" t="s">
        <v>177</v>
      </c>
      <c r="BE59">
        <v>17296</v>
      </c>
      <c r="BF59" t="s">
        <v>172</v>
      </c>
      <c r="BG59" t="s">
        <v>172</v>
      </c>
      <c r="BH59" t="s">
        <v>173</v>
      </c>
      <c r="BI59" t="s">
        <v>434</v>
      </c>
      <c r="BJ59" t="s">
        <v>435</v>
      </c>
      <c r="BK59" t="s">
        <v>177</v>
      </c>
      <c r="BL59">
        <v>15</v>
      </c>
      <c r="BM59" s="4" t="s">
        <v>173</v>
      </c>
      <c r="BN59" s="4" t="s">
        <v>204</v>
      </c>
      <c r="BO59" t="s">
        <v>185</v>
      </c>
      <c r="BQ59">
        <v>0</v>
      </c>
      <c r="BR59">
        <v>0</v>
      </c>
      <c r="BS59">
        <v>0</v>
      </c>
      <c r="BT59">
        <v>5801</v>
      </c>
      <c r="BU59">
        <v>5831</v>
      </c>
      <c r="BV59">
        <v>5845</v>
      </c>
      <c r="BW59">
        <v>5854</v>
      </c>
      <c r="BX59">
        <v>5860</v>
      </c>
      <c r="BY59">
        <v>586</v>
      </c>
      <c r="BZ59">
        <v>5878</v>
      </c>
      <c r="CA59" t="s">
        <v>173</v>
      </c>
      <c r="CB59">
        <v>0</v>
      </c>
      <c r="CC59">
        <v>0</v>
      </c>
      <c r="CD59">
        <v>8</v>
      </c>
      <c r="CE59">
        <v>0</v>
      </c>
      <c r="CF59">
        <v>0</v>
      </c>
      <c r="CG59">
        <v>8</v>
      </c>
      <c r="CH59">
        <v>0</v>
      </c>
      <c r="CI59">
        <v>0</v>
      </c>
      <c r="CJ59">
        <v>8</v>
      </c>
      <c r="CK59">
        <v>0</v>
      </c>
      <c r="CL59">
        <v>0</v>
      </c>
      <c r="CM59">
        <v>8</v>
      </c>
      <c r="CN59">
        <v>0</v>
      </c>
      <c r="CO59">
        <v>0</v>
      </c>
      <c r="CP59">
        <v>8</v>
      </c>
      <c r="CQ59">
        <v>0</v>
      </c>
      <c r="CR59">
        <v>0</v>
      </c>
      <c r="CS59">
        <v>8</v>
      </c>
      <c r="CT59">
        <v>0</v>
      </c>
      <c r="CU59">
        <v>0</v>
      </c>
      <c r="CV59">
        <v>8</v>
      </c>
      <c r="CW59">
        <v>0</v>
      </c>
      <c r="CX59">
        <v>0</v>
      </c>
      <c r="CY59">
        <v>8</v>
      </c>
      <c r="CZ59">
        <v>0</v>
      </c>
      <c r="DA59">
        <v>0</v>
      </c>
      <c r="DB59">
        <v>8</v>
      </c>
      <c r="DC59">
        <v>0</v>
      </c>
      <c r="DD59">
        <v>0</v>
      </c>
      <c r="DE59">
        <v>8</v>
      </c>
      <c r="DF59">
        <v>0</v>
      </c>
      <c r="DG59">
        <v>0</v>
      </c>
      <c r="DH59">
        <v>8</v>
      </c>
      <c r="DI59">
        <v>0</v>
      </c>
      <c r="DJ59">
        <v>0</v>
      </c>
      <c r="DK59">
        <v>8</v>
      </c>
      <c r="DL59">
        <v>30</v>
      </c>
      <c r="DM59" t="s">
        <v>172</v>
      </c>
      <c r="DO59" t="s">
        <v>177</v>
      </c>
      <c r="DP59" t="s">
        <v>173</v>
      </c>
      <c r="DQ59" t="s">
        <v>173</v>
      </c>
      <c r="DR59">
        <v>9</v>
      </c>
      <c r="DS59">
        <v>1</v>
      </c>
      <c r="DT59">
        <v>157</v>
      </c>
      <c r="DU59">
        <v>61</v>
      </c>
      <c r="DV59">
        <v>59</v>
      </c>
      <c r="DW59">
        <v>0</v>
      </c>
      <c r="DX59">
        <v>0</v>
      </c>
      <c r="DY59">
        <v>3</v>
      </c>
      <c r="DZ59">
        <v>1</v>
      </c>
      <c r="EA59">
        <v>3</v>
      </c>
      <c r="EB59">
        <v>0</v>
      </c>
      <c r="EC59">
        <v>0</v>
      </c>
      <c r="ED59">
        <v>2</v>
      </c>
      <c r="EE59">
        <v>0</v>
      </c>
      <c r="EF59">
        <v>25</v>
      </c>
      <c r="EG59">
        <v>0</v>
      </c>
      <c r="EH59">
        <v>27</v>
      </c>
      <c r="EI59" t="s">
        <v>173</v>
      </c>
      <c r="EJ59">
        <v>99.36</v>
      </c>
      <c r="EK59" t="s">
        <v>177</v>
      </c>
      <c r="EL59">
        <v>8</v>
      </c>
      <c r="EM59" t="s">
        <v>177</v>
      </c>
      <c r="EN59">
        <v>0</v>
      </c>
      <c r="EO59">
        <v>318</v>
      </c>
      <c r="EP59">
        <v>79</v>
      </c>
      <c r="EQ59">
        <v>0</v>
      </c>
      <c r="ER59">
        <v>0</v>
      </c>
      <c r="ES59">
        <v>0</v>
      </c>
      <c r="ET59">
        <v>0</v>
      </c>
      <c r="EU59">
        <v>0</v>
      </c>
      <c r="EV59">
        <v>0</v>
      </c>
      <c r="EW59">
        <v>0</v>
      </c>
      <c r="EX59" t="s">
        <v>173</v>
      </c>
      <c r="EY59" t="s">
        <v>172</v>
      </c>
      <c r="FA59">
        <v>40</v>
      </c>
      <c r="FB59" t="s">
        <v>177</v>
      </c>
      <c r="FC59">
        <v>13</v>
      </c>
      <c r="FD59" s="4">
        <v>29.47</v>
      </c>
      <c r="FE59" t="s">
        <v>173</v>
      </c>
      <c r="FG59" t="s">
        <v>173</v>
      </c>
      <c r="FI59" t="s">
        <v>177</v>
      </c>
      <c r="FJ59">
        <v>1762</v>
      </c>
      <c r="FK59" t="s">
        <v>186</v>
      </c>
      <c r="FL59" t="s">
        <v>172</v>
      </c>
      <c r="FM59" t="s">
        <v>177</v>
      </c>
      <c r="FN59" t="s">
        <v>177</v>
      </c>
      <c r="FO59" t="s">
        <v>436</v>
      </c>
      <c r="FP59" t="s">
        <v>437</v>
      </c>
    </row>
    <row r="60" spans="1:172" x14ac:dyDescent="0.2">
      <c r="A60" s="1">
        <v>57</v>
      </c>
      <c r="B60" t="s">
        <v>438</v>
      </c>
      <c r="C60" s="4" t="s">
        <v>172</v>
      </c>
      <c r="E60" s="4" t="s">
        <v>172</v>
      </c>
      <c r="F60" s="4" t="s">
        <v>173</v>
      </c>
      <c r="G60" s="4" t="s">
        <v>175</v>
      </c>
      <c r="H60" s="4" t="s">
        <v>175</v>
      </c>
      <c r="I60" s="4" t="s">
        <v>192</v>
      </c>
      <c r="J60" t="s">
        <v>172</v>
      </c>
      <c r="K60" t="s">
        <v>172</v>
      </c>
      <c r="L60" s="4" t="s">
        <v>173</v>
      </c>
      <c r="M60" t="s">
        <v>177</v>
      </c>
      <c r="N60">
        <v>95</v>
      </c>
      <c r="O60" t="s">
        <v>177</v>
      </c>
      <c r="P60">
        <v>95</v>
      </c>
      <c r="Q60" t="s">
        <v>177</v>
      </c>
      <c r="R60">
        <v>90</v>
      </c>
      <c r="S60" t="s">
        <v>173</v>
      </c>
      <c r="T60" t="s">
        <v>173</v>
      </c>
      <c r="U60" s="4" t="s">
        <v>193</v>
      </c>
      <c r="V60" s="4" t="s">
        <v>194</v>
      </c>
      <c r="W60" t="s">
        <v>173</v>
      </c>
      <c r="X60" t="s">
        <v>177</v>
      </c>
      <c r="Z60" t="s">
        <v>173</v>
      </c>
      <c r="AA60" t="s">
        <v>177</v>
      </c>
      <c r="AC60" t="s">
        <v>173</v>
      </c>
      <c r="AD60" t="s">
        <v>177</v>
      </c>
      <c r="AF60" t="s">
        <v>173</v>
      </c>
      <c r="AG60" t="s">
        <v>177</v>
      </c>
      <c r="AI60" t="s">
        <v>173</v>
      </c>
      <c r="AJ60" t="s">
        <v>177</v>
      </c>
      <c r="AL60" s="4">
        <v>100</v>
      </c>
      <c r="AM60" s="4" t="s">
        <v>172</v>
      </c>
      <c r="AN60" s="4" t="s">
        <v>172</v>
      </c>
      <c r="AO60" s="4" t="s">
        <v>195</v>
      </c>
      <c r="AP60">
        <v>5</v>
      </c>
      <c r="AQ60" s="4" t="s">
        <v>196</v>
      </c>
      <c r="AR60" t="s">
        <v>172</v>
      </c>
      <c r="AS60" t="s">
        <v>172</v>
      </c>
      <c r="AT60" t="s">
        <v>173</v>
      </c>
      <c r="AU60" t="s">
        <v>172</v>
      </c>
      <c r="AW60">
        <v>26</v>
      </c>
      <c r="AX60" t="s">
        <v>177</v>
      </c>
      <c r="AY60">
        <v>3</v>
      </c>
      <c r="AZ60" t="s">
        <v>173</v>
      </c>
      <c r="BB60" t="s">
        <v>177</v>
      </c>
      <c r="BC60">
        <v>96</v>
      </c>
      <c r="BD60" t="s">
        <v>177</v>
      </c>
      <c r="BE60">
        <v>7117</v>
      </c>
      <c r="BF60" t="s">
        <v>173</v>
      </c>
      <c r="BG60" t="s">
        <v>172</v>
      </c>
      <c r="BH60" t="s">
        <v>172</v>
      </c>
      <c r="BK60" t="s">
        <v>177</v>
      </c>
      <c r="BL60">
        <v>7</v>
      </c>
      <c r="BM60" s="4" t="s">
        <v>173</v>
      </c>
      <c r="BN60" s="4" t="s">
        <v>184</v>
      </c>
      <c r="BO60" t="s">
        <v>185</v>
      </c>
      <c r="BQ60">
        <v>0</v>
      </c>
      <c r="BR60">
        <v>0</v>
      </c>
      <c r="BS60">
        <v>0</v>
      </c>
      <c r="BT60">
        <v>4182</v>
      </c>
      <c r="BU60">
        <v>4187</v>
      </c>
      <c r="BV60">
        <v>3131</v>
      </c>
      <c r="BW60">
        <v>3945</v>
      </c>
      <c r="BX60">
        <v>4305</v>
      </c>
      <c r="BY60">
        <v>3542</v>
      </c>
      <c r="BZ60">
        <v>4974</v>
      </c>
      <c r="CA60" t="s">
        <v>173</v>
      </c>
      <c r="CB60">
        <v>0</v>
      </c>
      <c r="CC60">
        <v>0</v>
      </c>
      <c r="CD60">
        <v>5</v>
      </c>
      <c r="CE60">
        <v>0</v>
      </c>
      <c r="CF60">
        <v>0</v>
      </c>
      <c r="CG60">
        <v>5</v>
      </c>
      <c r="CH60">
        <v>0</v>
      </c>
      <c r="CI60">
        <v>0</v>
      </c>
      <c r="CJ60">
        <v>5</v>
      </c>
      <c r="CK60">
        <v>0</v>
      </c>
      <c r="CL60">
        <v>0</v>
      </c>
      <c r="CM60">
        <v>5</v>
      </c>
      <c r="CN60">
        <v>0</v>
      </c>
      <c r="CO60">
        <v>0</v>
      </c>
      <c r="CP60">
        <v>5</v>
      </c>
      <c r="CQ60">
        <v>0</v>
      </c>
      <c r="CR60">
        <v>0</v>
      </c>
      <c r="CS60">
        <v>5</v>
      </c>
      <c r="CT60">
        <v>0</v>
      </c>
      <c r="CU60">
        <v>0</v>
      </c>
      <c r="CV60">
        <v>5</v>
      </c>
      <c r="CW60">
        <v>0</v>
      </c>
      <c r="CX60">
        <v>0</v>
      </c>
      <c r="CY60">
        <v>5</v>
      </c>
      <c r="CZ60">
        <v>0</v>
      </c>
      <c r="DA60">
        <v>0</v>
      </c>
      <c r="DB60">
        <v>5</v>
      </c>
      <c r="DC60">
        <v>0</v>
      </c>
      <c r="DD60">
        <v>0</v>
      </c>
      <c r="DE60">
        <v>5</v>
      </c>
      <c r="DF60">
        <v>0</v>
      </c>
      <c r="DG60">
        <v>0</v>
      </c>
      <c r="DH60">
        <v>5</v>
      </c>
      <c r="DI60">
        <v>0</v>
      </c>
      <c r="DJ60">
        <v>0</v>
      </c>
      <c r="DK60">
        <v>5</v>
      </c>
      <c r="DL60">
        <v>7</v>
      </c>
      <c r="DM60" t="s">
        <v>172</v>
      </c>
      <c r="DO60" t="s">
        <v>177</v>
      </c>
      <c r="DP60" t="s">
        <v>173</v>
      </c>
      <c r="DQ60" t="s">
        <v>173</v>
      </c>
      <c r="DR60">
        <v>6</v>
      </c>
      <c r="DS60">
        <v>1</v>
      </c>
      <c r="DT60">
        <v>25</v>
      </c>
      <c r="DU60">
        <v>7</v>
      </c>
      <c r="DV60">
        <v>409</v>
      </c>
      <c r="DW60">
        <v>0</v>
      </c>
      <c r="DX60">
        <v>1</v>
      </c>
      <c r="DY60">
        <v>14</v>
      </c>
      <c r="DZ60">
        <v>2</v>
      </c>
      <c r="EA60">
        <v>4</v>
      </c>
      <c r="EB60">
        <v>1</v>
      </c>
      <c r="EC60">
        <v>14</v>
      </c>
      <c r="ED60">
        <v>2</v>
      </c>
      <c r="EE60">
        <v>4</v>
      </c>
      <c r="EF60">
        <v>13</v>
      </c>
      <c r="EG60">
        <v>3</v>
      </c>
      <c r="EH60">
        <v>0</v>
      </c>
      <c r="EI60" t="s">
        <v>173</v>
      </c>
      <c r="EJ60">
        <v>90</v>
      </c>
      <c r="EK60" t="s">
        <v>177</v>
      </c>
      <c r="EL60">
        <v>4</v>
      </c>
      <c r="EM60" t="s">
        <v>177</v>
      </c>
      <c r="EN60">
        <v>0</v>
      </c>
      <c r="EO60">
        <v>151</v>
      </c>
      <c r="EP60">
        <v>3</v>
      </c>
      <c r="EQ60">
        <v>1</v>
      </c>
      <c r="ER60">
        <v>0</v>
      </c>
      <c r="ES60">
        <v>0</v>
      </c>
      <c r="ET60">
        <v>0</v>
      </c>
      <c r="EU60">
        <v>0</v>
      </c>
      <c r="EV60">
        <v>0</v>
      </c>
      <c r="EW60">
        <v>0</v>
      </c>
      <c r="EX60" t="s">
        <v>173</v>
      </c>
      <c r="EY60" t="s">
        <v>172</v>
      </c>
      <c r="FA60">
        <v>200</v>
      </c>
      <c r="FB60" t="s">
        <v>177</v>
      </c>
      <c r="FC60">
        <v>19</v>
      </c>
      <c r="FD60" s="4">
        <v>20.54</v>
      </c>
      <c r="FE60" t="s">
        <v>173</v>
      </c>
      <c r="FG60" t="s">
        <v>173</v>
      </c>
      <c r="FI60" t="s">
        <v>177</v>
      </c>
      <c r="FJ60">
        <v>1710</v>
      </c>
      <c r="FK60" t="s">
        <v>186</v>
      </c>
      <c r="FL60" t="s">
        <v>172</v>
      </c>
      <c r="FM60" t="s">
        <v>177</v>
      </c>
      <c r="FN60" t="s">
        <v>177</v>
      </c>
      <c r="FO60" t="s">
        <v>439</v>
      </c>
      <c r="FP60" t="s">
        <v>440</v>
      </c>
    </row>
    <row r="61" spans="1:172" x14ac:dyDescent="0.2">
      <c r="A61" s="1">
        <v>58</v>
      </c>
      <c r="B61" t="s">
        <v>441</v>
      </c>
      <c r="C61" s="4" t="s">
        <v>173</v>
      </c>
      <c r="D61">
        <v>30</v>
      </c>
      <c r="E61" s="4" t="s">
        <v>172</v>
      </c>
      <c r="F61" s="4" t="s">
        <v>173</v>
      </c>
      <c r="G61" s="4" t="s">
        <v>175</v>
      </c>
      <c r="H61" s="4" t="s">
        <v>191</v>
      </c>
      <c r="I61" s="4" t="s">
        <v>176</v>
      </c>
      <c r="J61" t="s">
        <v>172</v>
      </c>
      <c r="K61" t="s">
        <v>172</v>
      </c>
      <c r="L61" s="4" t="s">
        <v>173</v>
      </c>
      <c r="M61" t="s">
        <v>177</v>
      </c>
      <c r="N61">
        <v>85</v>
      </c>
      <c r="O61" t="s">
        <v>177</v>
      </c>
      <c r="P61">
        <v>80</v>
      </c>
      <c r="Q61" t="s">
        <v>177</v>
      </c>
      <c r="R61">
        <v>80</v>
      </c>
      <c r="S61" t="s">
        <v>173</v>
      </c>
      <c r="T61" t="s">
        <v>173</v>
      </c>
      <c r="U61" s="4" t="s">
        <v>193</v>
      </c>
      <c r="V61" s="4" t="s">
        <v>194</v>
      </c>
      <c r="W61" t="s">
        <v>177</v>
      </c>
      <c r="X61" t="s">
        <v>177</v>
      </c>
      <c r="Y61">
        <v>2</v>
      </c>
      <c r="Z61" t="s">
        <v>177</v>
      </c>
      <c r="AA61" t="s">
        <v>177</v>
      </c>
      <c r="AB61">
        <v>2</v>
      </c>
      <c r="AC61" t="s">
        <v>177</v>
      </c>
      <c r="AD61" t="s">
        <v>177</v>
      </c>
      <c r="AE61">
        <v>100</v>
      </c>
      <c r="AF61" t="s">
        <v>177</v>
      </c>
      <c r="AG61" t="s">
        <v>177</v>
      </c>
      <c r="AH61">
        <v>1</v>
      </c>
      <c r="AI61" t="s">
        <v>177</v>
      </c>
      <c r="AJ61" t="s">
        <v>177</v>
      </c>
      <c r="AK61">
        <v>100</v>
      </c>
      <c r="AL61" s="4">
        <v>100</v>
      </c>
      <c r="AM61" s="4" t="s">
        <v>173</v>
      </c>
      <c r="AN61" s="4" t="s">
        <v>172</v>
      </c>
      <c r="AO61" s="4" t="s">
        <v>195</v>
      </c>
      <c r="AP61">
        <v>6</v>
      </c>
      <c r="AQ61" s="4" t="s">
        <v>196</v>
      </c>
      <c r="AR61" t="s">
        <v>172</v>
      </c>
      <c r="AS61" t="s">
        <v>172</v>
      </c>
      <c r="AT61" t="s">
        <v>172</v>
      </c>
      <c r="AU61" t="s">
        <v>172</v>
      </c>
      <c r="AV61" t="s">
        <v>442</v>
      </c>
      <c r="AW61">
        <v>35</v>
      </c>
      <c r="AX61" t="s">
        <v>177</v>
      </c>
      <c r="AY61">
        <v>217</v>
      </c>
      <c r="AZ61" t="s">
        <v>177</v>
      </c>
      <c r="BA61">
        <v>175</v>
      </c>
      <c r="BB61" t="s">
        <v>177</v>
      </c>
      <c r="BC61">
        <v>90</v>
      </c>
      <c r="BD61" t="s">
        <v>177</v>
      </c>
      <c r="BE61">
        <v>15257</v>
      </c>
      <c r="BF61" t="s">
        <v>173</v>
      </c>
      <c r="BG61" t="s">
        <v>172</v>
      </c>
      <c r="BH61" t="s">
        <v>172</v>
      </c>
      <c r="BK61" t="s">
        <v>177</v>
      </c>
      <c r="BL61">
        <v>15</v>
      </c>
      <c r="BM61" s="4" t="s">
        <v>173</v>
      </c>
      <c r="BN61" s="4" t="s">
        <v>184</v>
      </c>
      <c r="BO61" t="s">
        <v>266</v>
      </c>
      <c r="BP61" t="s">
        <v>443</v>
      </c>
      <c r="BQ61">
        <v>0</v>
      </c>
      <c r="BR61">
        <v>698</v>
      </c>
      <c r="BS61">
        <v>0</v>
      </c>
      <c r="BT61">
        <v>4692</v>
      </c>
      <c r="BU61">
        <v>4792</v>
      </c>
      <c r="BV61">
        <v>3497</v>
      </c>
      <c r="BW61">
        <v>5274</v>
      </c>
      <c r="BX61">
        <v>4638</v>
      </c>
      <c r="BY61">
        <v>4789</v>
      </c>
      <c r="BZ61">
        <v>4617</v>
      </c>
      <c r="CA61" t="s">
        <v>173</v>
      </c>
      <c r="CB61">
        <v>0</v>
      </c>
      <c r="CC61">
        <v>0</v>
      </c>
      <c r="CD61">
        <v>4</v>
      </c>
      <c r="CE61">
        <v>0</v>
      </c>
      <c r="CF61">
        <v>0</v>
      </c>
      <c r="CG61">
        <v>4</v>
      </c>
      <c r="CH61">
        <v>0</v>
      </c>
      <c r="CI61">
        <v>0</v>
      </c>
      <c r="CJ61">
        <v>4</v>
      </c>
      <c r="CK61">
        <v>0</v>
      </c>
      <c r="CL61">
        <v>0</v>
      </c>
      <c r="CM61">
        <v>4</v>
      </c>
      <c r="CN61">
        <v>0</v>
      </c>
      <c r="CO61">
        <v>0</v>
      </c>
      <c r="CP61">
        <v>4</v>
      </c>
      <c r="CQ61">
        <v>0</v>
      </c>
      <c r="CR61">
        <v>0</v>
      </c>
      <c r="CS61">
        <v>4</v>
      </c>
      <c r="CT61">
        <v>0</v>
      </c>
      <c r="CU61">
        <v>0</v>
      </c>
      <c r="CV61">
        <v>4</v>
      </c>
      <c r="CW61">
        <v>0</v>
      </c>
      <c r="CX61">
        <v>0</v>
      </c>
      <c r="CY61">
        <v>4</v>
      </c>
      <c r="CZ61">
        <v>0</v>
      </c>
      <c r="DA61">
        <v>0</v>
      </c>
      <c r="DB61">
        <v>4</v>
      </c>
      <c r="DC61">
        <v>0</v>
      </c>
      <c r="DD61">
        <v>0</v>
      </c>
      <c r="DE61">
        <v>4</v>
      </c>
      <c r="DF61">
        <v>0</v>
      </c>
      <c r="DG61">
        <v>0</v>
      </c>
      <c r="DH61">
        <v>4</v>
      </c>
      <c r="DI61">
        <v>0</v>
      </c>
      <c r="DJ61">
        <v>0</v>
      </c>
      <c r="DK61">
        <v>4</v>
      </c>
      <c r="DL61">
        <v>10</v>
      </c>
      <c r="DM61" t="s">
        <v>172</v>
      </c>
      <c r="DO61" t="s">
        <v>177</v>
      </c>
      <c r="DP61" t="s">
        <v>173</v>
      </c>
      <c r="DQ61" t="s">
        <v>173</v>
      </c>
      <c r="DR61">
        <v>1</v>
      </c>
      <c r="DS61">
        <v>7</v>
      </c>
      <c r="DT61">
        <v>383</v>
      </c>
      <c r="DU61">
        <v>33</v>
      </c>
      <c r="DV61">
        <v>336</v>
      </c>
      <c r="DW61">
        <v>0</v>
      </c>
      <c r="DX61">
        <v>3</v>
      </c>
      <c r="DY61">
        <v>68</v>
      </c>
      <c r="DZ61">
        <v>1</v>
      </c>
      <c r="EA61">
        <v>5</v>
      </c>
      <c r="EB61">
        <v>3</v>
      </c>
      <c r="EC61">
        <v>8</v>
      </c>
      <c r="ED61">
        <v>19</v>
      </c>
      <c r="EE61">
        <v>0</v>
      </c>
      <c r="EF61">
        <v>34</v>
      </c>
      <c r="EG61">
        <v>30</v>
      </c>
      <c r="EH61">
        <v>33</v>
      </c>
      <c r="EI61" t="s">
        <v>173</v>
      </c>
      <c r="EJ61">
        <v>82</v>
      </c>
      <c r="EK61" t="s">
        <v>173</v>
      </c>
      <c r="EM61" t="s">
        <v>173</v>
      </c>
      <c r="EO61">
        <v>122</v>
      </c>
      <c r="EP61">
        <v>76</v>
      </c>
      <c r="EQ61">
        <v>1</v>
      </c>
      <c r="ER61">
        <v>0</v>
      </c>
      <c r="ES61">
        <v>0</v>
      </c>
      <c r="ET61">
        <v>0</v>
      </c>
      <c r="EU61">
        <v>0</v>
      </c>
      <c r="EV61">
        <v>0</v>
      </c>
      <c r="EW61">
        <v>6</v>
      </c>
      <c r="EX61" t="s">
        <v>173</v>
      </c>
      <c r="EY61" t="s">
        <v>172</v>
      </c>
      <c r="FA61">
        <v>40</v>
      </c>
      <c r="FB61" t="s">
        <v>177</v>
      </c>
      <c r="FC61">
        <v>9</v>
      </c>
      <c r="FD61" s="4">
        <v>26</v>
      </c>
      <c r="FE61" t="s">
        <v>173</v>
      </c>
      <c r="FG61" t="s">
        <v>177</v>
      </c>
      <c r="FH61">
        <v>2030</v>
      </c>
      <c r="FI61" t="s">
        <v>177</v>
      </c>
      <c r="FJ61">
        <v>2105</v>
      </c>
      <c r="FK61" t="s">
        <v>206</v>
      </c>
      <c r="FL61" t="s">
        <v>172</v>
      </c>
      <c r="FM61" t="s">
        <v>177</v>
      </c>
      <c r="FN61" t="s">
        <v>177</v>
      </c>
      <c r="FO61" t="s">
        <v>444</v>
      </c>
      <c r="FP61" t="s">
        <v>445</v>
      </c>
    </row>
    <row r="62" spans="1:172" x14ac:dyDescent="0.2">
      <c r="A62" s="1">
        <v>59</v>
      </c>
      <c r="B62" t="s">
        <v>446</v>
      </c>
      <c r="C62" s="4" t="s">
        <v>172</v>
      </c>
      <c r="E62" s="4" t="s">
        <v>172</v>
      </c>
      <c r="F62" s="4" t="s">
        <v>173</v>
      </c>
      <c r="G62" s="4" t="s">
        <v>175</v>
      </c>
      <c r="H62" s="4" t="s">
        <v>175</v>
      </c>
      <c r="I62" s="4" t="s">
        <v>175</v>
      </c>
      <c r="J62" t="s">
        <v>172</v>
      </c>
      <c r="K62" t="s">
        <v>172</v>
      </c>
      <c r="L62" s="4" t="s">
        <v>173</v>
      </c>
      <c r="M62" t="s">
        <v>177</v>
      </c>
      <c r="N62">
        <v>90</v>
      </c>
      <c r="O62" t="s">
        <v>177</v>
      </c>
      <c r="P62">
        <v>100</v>
      </c>
      <c r="Q62" t="s">
        <v>177</v>
      </c>
      <c r="R62">
        <v>92.61</v>
      </c>
      <c r="S62" t="s">
        <v>173</v>
      </c>
      <c r="T62" t="s">
        <v>173</v>
      </c>
      <c r="U62" s="4" t="s">
        <v>178</v>
      </c>
      <c r="V62" s="4" t="s">
        <v>194</v>
      </c>
      <c r="W62" t="s">
        <v>177</v>
      </c>
      <c r="X62" t="s">
        <v>177</v>
      </c>
      <c r="Y62">
        <v>10</v>
      </c>
      <c r="Z62" t="s">
        <v>177</v>
      </c>
      <c r="AA62" t="s">
        <v>177</v>
      </c>
      <c r="AB62">
        <v>10</v>
      </c>
      <c r="AC62" t="s">
        <v>177</v>
      </c>
      <c r="AD62" t="s">
        <v>177</v>
      </c>
      <c r="AE62">
        <v>60</v>
      </c>
      <c r="AF62" t="s">
        <v>177</v>
      </c>
      <c r="AG62" t="s">
        <v>177</v>
      </c>
      <c r="AH62">
        <v>8</v>
      </c>
      <c r="AI62" t="s">
        <v>177</v>
      </c>
      <c r="AJ62" t="s">
        <v>177</v>
      </c>
      <c r="AK62">
        <v>50</v>
      </c>
      <c r="AL62" s="4">
        <v>90</v>
      </c>
      <c r="AM62" s="4" t="s">
        <v>172</v>
      </c>
      <c r="AN62" s="4" t="s">
        <v>172</v>
      </c>
      <c r="AO62" s="4" t="s">
        <v>180</v>
      </c>
      <c r="AP62">
        <v>10</v>
      </c>
      <c r="AQ62" s="4" t="s">
        <v>196</v>
      </c>
      <c r="AR62" t="s">
        <v>173</v>
      </c>
      <c r="AS62" t="s">
        <v>172</v>
      </c>
      <c r="AT62" t="s">
        <v>172</v>
      </c>
      <c r="AU62" t="s">
        <v>172</v>
      </c>
      <c r="AW62">
        <v>82</v>
      </c>
      <c r="AX62" t="s">
        <v>177</v>
      </c>
      <c r="AY62">
        <v>145</v>
      </c>
      <c r="AZ62" t="s">
        <v>173</v>
      </c>
      <c r="BB62" t="s">
        <v>177</v>
      </c>
      <c r="BC62">
        <v>84.52</v>
      </c>
      <c r="BD62" t="s">
        <v>177</v>
      </c>
      <c r="BE62">
        <v>10290</v>
      </c>
      <c r="BF62" t="s">
        <v>172</v>
      </c>
      <c r="BG62" t="s">
        <v>172</v>
      </c>
      <c r="BH62" t="s">
        <v>173</v>
      </c>
      <c r="BI62" t="s">
        <v>447</v>
      </c>
      <c r="BJ62" t="s">
        <v>448</v>
      </c>
      <c r="BK62" t="s">
        <v>173</v>
      </c>
      <c r="BM62" s="4" t="s">
        <v>173</v>
      </c>
      <c r="BN62" s="4" t="s">
        <v>184</v>
      </c>
      <c r="BO62" t="s">
        <v>185</v>
      </c>
      <c r="BQ62">
        <v>0</v>
      </c>
      <c r="BR62">
        <v>52</v>
      </c>
      <c r="BS62">
        <v>0</v>
      </c>
      <c r="BT62">
        <v>13710</v>
      </c>
      <c r="BU62">
        <v>13672</v>
      </c>
      <c r="BV62">
        <v>12835</v>
      </c>
      <c r="BW62">
        <v>13384</v>
      </c>
      <c r="BX62">
        <v>13908</v>
      </c>
      <c r="BY62">
        <v>13995</v>
      </c>
      <c r="BZ62">
        <v>14005</v>
      </c>
      <c r="CA62" t="s">
        <v>173</v>
      </c>
      <c r="CB62">
        <v>0</v>
      </c>
      <c r="CC62">
        <v>0</v>
      </c>
      <c r="CD62">
        <v>8</v>
      </c>
      <c r="CE62">
        <v>0</v>
      </c>
      <c r="CF62">
        <v>0</v>
      </c>
      <c r="CG62">
        <v>8</v>
      </c>
      <c r="CH62">
        <v>0</v>
      </c>
      <c r="CI62">
        <v>0</v>
      </c>
      <c r="CJ62">
        <v>9</v>
      </c>
      <c r="CK62">
        <v>0</v>
      </c>
      <c r="CL62">
        <v>0</v>
      </c>
      <c r="CM62">
        <v>9</v>
      </c>
      <c r="CN62">
        <v>0</v>
      </c>
      <c r="CO62">
        <v>0</v>
      </c>
      <c r="CP62">
        <v>7</v>
      </c>
      <c r="CQ62">
        <v>0</v>
      </c>
      <c r="CR62">
        <v>0</v>
      </c>
      <c r="CS62">
        <v>7</v>
      </c>
      <c r="CT62">
        <v>0</v>
      </c>
      <c r="CU62">
        <v>0</v>
      </c>
      <c r="CV62">
        <v>7</v>
      </c>
      <c r="CW62">
        <v>0</v>
      </c>
      <c r="CX62">
        <v>0</v>
      </c>
      <c r="CY62">
        <v>7</v>
      </c>
      <c r="CZ62">
        <v>0</v>
      </c>
      <c r="DA62">
        <v>0</v>
      </c>
      <c r="DB62">
        <v>7</v>
      </c>
      <c r="DC62">
        <v>0</v>
      </c>
      <c r="DD62">
        <v>0</v>
      </c>
      <c r="DE62">
        <v>10</v>
      </c>
      <c r="DF62">
        <v>0</v>
      </c>
      <c r="DG62">
        <v>0</v>
      </c>
      <c r="DH62">
        <v>10</v>
      </c>
      <c r="DI62">
        <v>0</v>
      </c>
      <c r="DJ62">
        <v>0</v>
      </c>
      <c r="DK62">
        <v>10</v>
      </c>
      <c r="DL62">
        <v>7</v>
      </c>
      <c r="DM62" t="s">
        <v>172</v>
      </c>
      <c r="DO62" t="s">
        <v>177</v>
      </c>
      <c r="DP62" t="s">
        <v>173</v>
      </c>
      <c r="DQ62" t="s">
        <v>173</v>
      </c>
      <c r="DR62">
        <v>1</v>
      </c>
      <c r="DS62">
        <v>1</v>
      </c>
      <c r="DT62">
        <v>607</v>
      </c>
      <c r="DU62">
        <v>0</v>
      </c>
      <c r="DV62">
        <v>0</v>
      </c>
      <c r="DW62">
        <v>0</v>
      </c>
      <c r="DX62">
        <v>0</v>
      </c>
      <c r="DY62">
        <v>0</v>
      </c>
      <c r="DZ62">
        <v>0</v>
      </c>
      <c r="EA62">
        <v>0</v>
      </c>
      <c r="EB62">
        <v>0</v>
      </c>
      <c r="EC62">
        <v>0</v>
      </c>
      <c r="ED62">
        <v>0</v>
      </c>
      <c r="EE62">
        <v>0</v>
      </c>
      <c r="EF62">
        <v>0</v>
      </c>
      <c r="EG62">
        <v>0</v>
      </c>
      <c r="EH62">
        <v>0</v>
      </c>
      <c r="EI62" t="s">
        <v>173</v>
      </c>
      <c r="EJ62">
        <v>92.61</v>
      </c>
      <c r="EK62" t="s">
        <v>173</v>
      </c>
      <c r="EM62" t="s">
        <v>173</v>
      </c>
      <c r="EO62">
        <v>777</v>
      </c>
      <c r="EP62">
        <v>145</v>
      </c>
      <c r="EQ62">
        <v>1</v>
      </c>
      <c r="ER62">
        <v>0</v>
      </c>
      <c r="ES62">
        <v>0</v>
      </c>
      <c r="ET62">
        <v>0</v>
      </c>
      <c r="EU62">
        <v>0</v>
      </c>
      <c r="EV62">
        <v>0</v>
      </c>
      <c r="EW62">
        <v>10</v>
      </c>
      <c r="EX62" t="s">
        <v>173</v>
      </c>
      <c r="EY62" t="s">
        <v>172</v>
      </c>
      <c r="FA62">
        <v>420</v>
      </c>
      <c r="FB62" t="s">
        <v>177</v>
      </c>
      <c r="FC62">
        <v>22</v>
      </c>
      <c r="FD62" s="4">
        <v>31</v>
      </c>
      <c r="FE62" t="s">
        <v>173</v>
      </c>
      <c r="FG62" t="s">
        <v>177</v>
      </c>
      <c r="FH62">
        <v>4262</v>
      </c>
      <c r="FI62" t="s">
        <v>177</v>
      </c>
      <c r="FJ62">
        <v>3649</v>
      </c>
      <c r="FK62" t="s">
        <v>186</v>
      </c>
      <c r="FL62" t="s">
        <v>172</v>
      </c>
      <c r="FM62" t="s">
        <v>177</v>
      </c>
      <c r="FN62" t="s">
        <v>177</v>
      </c>
      <c r="FO62" t="s">
        <v>449</v>
      </c>
      <c r="FP62" t="s">
        <v>450</v>
      </c>
    </row>
    <row r="63" spans="1:172" x14ac:dyDescent="0.2">
      <c r="A63" s="1">
        <v>60</v>
      </c>
      <c r="B63" t="s">
        <v>451</v>
      </c>
      <c r="C63" s="4" t="s">
        <v>173</v>
      </c>
      <c r="D63">
        <v>90</v>
      </c>
      <c r="E63" s="4" t="s">
        <v>172</v>
      </c>
      <c r="F63" s="4" t="s">
        <v>173</v>
      </c>
      <c r="G63" s="4" t="s">
        <v>175</v>
      </c>
      <c r="H63" s="4" t="s">
        <v>174</v>
      </c>
      <c r="I63" s="4" t="s">
        <v>192</v>
      </c>
      <c r="J63" t="s">
        <v>172</v>
      </c>
      <c r="K63" t="s">
        <v>172</v>
      </c>
      <c r="L63" s="4" t="s">
        <v>173</v>
      </c>
      <c r="M63" t="s">
        <v>177</v>
      </c>
      <c r="N63">
        <v>83</v>
      </c>
      <c r="O63" t="s">
        <v>177</v>
      </c>
      <c r="P63">
        <v>83</v>
      </c>
      <c r="Q63" t="s">
        <v>177</v>
      </c>
      <c r="R63">
        <v>85</v>
      </c>
      <c r="S63" t="s">
        <v>173</v>
      </c>
      <c r="T63" t="s">
        <v>173</v>
      </c>
      <c r="U63" s="4" t="s">
        <v>178</v>
      </c>
      <c r="V63" s="4" t="s">
        <v>194</v>
      </c>
      <c r="W63" t="s">
        <v>177</v>
      </c>
      <c r="X63" t="s">
        <v>177</v>
      </c>
      <c r="Y63">
        <v>11</v>
      </c>
      <c r="Z63" t="s">
        <v>177</v>
      </c>
      <c r="AA63" t="s">
        <v>177</v>
      </c>
      <c r="AB63">
        <v>11</v>
      </c>
      <c r="AC63" t="s">
        <v>177</v>
      </c>
      <c r="AD63" t="s">
        <v>177</v>
      </c>
      <c r="AE63">
        <v>81.8</v>
      </c>
      <c r="AF63" t="s">
        <v>177</v>
      </c>
      <c r="AG63" t="s">
        <v>177</v>
      </c>
      <c r="AH63">
        <v>9</v>
      </c>
      <c r="AI63" t="s">
        <v>177</v>
      </c>
      <c r="AJ63" t="s">
        <v>177</v>
      </c>
      <c r="AK63">
        <v>100</v>
      </c>
      <c r="AL63" s="4">
        <v>100</v>
      </c>
      <c r="AM63" s="4" t="s">
        <v>172</v>
      </c>
      <c r="AN63" s="4" t="s">
        <v>172</v>
      </c>
      <c r="AO63" s="4" t="s">
        <v>195</v>
      </c>
      <c r="AP63">
        <v>9</v>
      </c>
      <c r="AQ63" s="4" t="s">
        <v>196</v>
      </c>
      <c r="AR63" t="s">
        <v>172</v>
      </c>
      <c r="AS63" t="s">
        <v>172</v>
      </c>
      <c r="AT63" t="s">
        <v>172</v>
      </c>
      <c r="AU63" t="s">
        <v>172</v>
      </c>
      <c r="AV63" t="s">
        <v>452</v>
      </c>
      <c r="AW63">
        <v>41</v>
      </c>
      <c r="AX63" t="s">
        <v>177</v>
      </c>
      <c r="AY63">
        <v>245</v>
      </c>
      <c r="AZ63" t="s">
        <v>177</v>
      </c>
      <c r="BA63">
        <v>214</v>
      </c>
      <c r="BB63" t="s">
        <v>177</v>
      </c>
      <c r="BC63">
        <v>83</v>
      </c>
      <c r="BD63" t="s">
        <v>177</v>
      </c>
      <c r="BE63">
        <v>9835</v>
      </c>
      <c r="BF63" t="s">
        <v>172</v>
      </c>
      <c r="BG63" t="s">
        <v>172</v>
      </c>
      <c r="BH63" t="s">
        <v>173</v>
      </c>
      <c r="BI63" t="s">
        <v>453</v>
      </c>
      <c r="BJ63" t="s">
        <v>454</v>
      </c>
      <c r="BK63" t="s">
        <v>177</v>
      </c>
      <c r="BL63">
        <v>90</v>
      </c>
      <c r="BM63" s="4" t="s">
        <v>173</v>
      </c>
      <c r="BN63" s="4" t="s">
        <v>204</v>
      </c>
      <c r="BO63" t="s">
        <v>185</v>
      </c>
      <c r="BQ63">
        <v>0</v>
      </c>
      <c r="BR63">
        <v>275</v>
      </c>
      <c r="BS63">
        <v>0</v>
      </c>
      <c r="BT63">
        <v>3337</v>
      </c>
      <c r="BU63">
        <v>2648</v>
      </c>
      <c r="BV63">
        <v>5225</v>
      </c>
      <c r="BW63">
        <v>4954</v>
      </c>
      <c r="BX63">
        <v>5258</v>
      </c>
      <c r="BY63">
        <v>4316</v>
      </c>
      <c r="BZ63">
        <v>17694</v>
      </c>
      <c r="CA63" t="s">
        <v>173</v>
      </c>
      <c r="CB63">
        <v>0</v>
      </c>
      <c r="CC63">
        <v>0</v>
      </c>
      <c r="CD63">
        <v>9</v>
      </c>
      <c r="CE63">
        <v>0</v>
      </c>
      <c r="CF63">
        <v>0</v>
      </c>
      <c r="CG63">
        <v>9</v>
      </c>
      <c r="CH63">
        <v>0</v>
      </c>
      <c r="CI63">
        <v>0</v>
      </c>
      <c r="CJ63">
        <v>9</v>
      </c>
      <c r="CK63">
        <v>0</v>
      </c>
      <c r="CL63">
        <v>0</v>
      </c>
      <c r="CM63">
        <v>9</v>
      </c>
      <c r="CN63">
        <v>0</v>
      </c>
      <c r="CO63">
        <v>0</v>
      </c>
      <c r="CP63">
        <v>9</v>
      </c>
      <c r="CQ63">
        <v>0</v>
      </c>
      <c r="CR63">
        <v>0</v>
      </c>
      <c r="CS63">
        <v>9</v>
      </c>
      <c r="CT63">
        <v>0</v>
      </c>
      <c r="CU63">
        <v>0</v>
      </c>
      <c r="CV63">
        <v>9</v>
      </c>
      <c r="CW63">
        <v>0</v>
      </c>
      <c r="CX63">
        <v>0</v>
      </c>
      <c r="CY63">
        <v>9</v>
      </c>
      <c r="CZ63">
        <v>0</v>
      </c>
      <c r="DA63">
        <v>0</v>
      </c>
      <c r="DB63">
        <v>9</v>
      </c>
      <c r="DC63">
        <v>0</v>
      </c>
      <c r="DD63">
        <v>0</v>
      </c>
      <c r="DE63">
        <v>9</v>
      </c>
      <c r="DF63">
        <v>0</v>
      </c>
      <c r="DG63">
        <v>0</v>
      </c>
      <c r="DH63">
        <v>9</v>
      </c>
      <c r="DI63">
        <v>0</v>
      </c>
      <c r="DJ63">
        <v>0</v>
      </c>
      <c r="DK63">
        <v>9</v>
      </c>
      <c r="DL63">
        <v>20</v>
      </c>
      <c r="DM63" t="s">
        <v>173</v>
      </c>
      <c r="DN63">
        <v>0</v>
      </c>
      <c r="DO63" t="s">
        <v>173</v>
      </c>
      <c r="DP63" t="s">
        <v>173</v>
      </c>
      <c r="DQ63" t="s">
        <v>173</v>
      </c>
      <c r="DR63">
        <v>10</v>
      </c>
      <c r="DS63">
        <v>2</v>
      </c>
      <c r="DT63">
        <v>154</v>
      </c>
      <c r="DU63">
        <v>0</v>
      </c>
      <c r="DV63">
        <v>0</v>
      </c>
      <c r="DW63">
        <v>0</v>
      </c>
      <c r="DX63">
        <v>0</v>
      </c>
      <c r="DY63">
        <v>0</v>
      </c>
      <c r="DZ63">
        <v>0</v>
      </c>
      <c r="EA63">
        <v>0</v>
      </c>
      <c r="EB63">
        <v>0</v>
      </c>
      <c r="EC63">
        <v>0</v>
      </c>
      <c r="ED63">
        <v>0</v>
      </c>
      <c r="EE63">
        <v>0</v>
      </c>
      <c r="EF63">
        <v>0</v>
      </c>
      <c r="EG63">
        <v>0</v>
      </c>
      <c r="EH63">
        <v>0</v>
      </c>
      <c r="EI63" t="s">
        <v>173</v>
      </c>
      <c r="EJ63">
        <v>100</v>
      </c>
      <c r="EK63" t="s">
        <v>177</v>
      </c>
      <c r="EL63">
        <v>11</v>
      </c>
      <c r="EM63" t="s">
        <v>173</v>
      </c>
      <c r="EO63">
        <v>0</v>
      </c>
      <c r="EP63">
        <v>47</v>
      </c>
      <c r="EQ63">
        <v>0</v>
      </c>
      <c r="ER63">
        <v>0</v>
      </c>
      <c r="ES63">
        <v>0</v>
      </c>
      <c r="ET63">
        <v>0</v>
      </c>
      <c r="EU63">
        <v>0</v>
      </c>
      <c r="EV63">
        <v>0</v>
      </c>
      <c r="EW63">
        <v>100</v>
      </c>
      <c r="EX63" t="s">
        <v>173</v>
      </c>
      <c r="EY63" t="s">
        <v>172</v>
      </c>
      <c r="FA63">
        <v>280</v>
      </c>
      <c r="FB63" t="s">
        <v>177</v>
      </c>
      <c r="FC63">
        <v>8</v>
      </c>
      <c r="FD63" s="4">
        <v>20</v>
      </c>
      <c r="FE63" t="s">
        <v>173</v>
      </c>
      <c r="FG63" t="s">
        <v>177</v>
      </c>
      <c r="FH63">
        <v>3850</v>
      </c>
      <c r="FI63" t="s">
        <v>177</v>
      </c>
      <c r="FJ63">
        <v>3458</v>
      </c>
      <c r="FK63" t="s">
        <v>186</v>
      </c>
      <c r="FL63" t="s">
        <v>172</v>
      </c>
      <c r="FM63" t="s">
        <v>177</v>
      </c>
      <c r="FN63" t="s">
        <v>177</v>
      </c>
      <c r="FO63" t="s">
        <v>455</v>
      </c>
      <c r="FP63" t="s">
        <v>456</v>
      </c>
    </row>
    <row r="64" spans="1:172" x14ac:dyDescent="0.2">
      <c r="A64" s="1">
        <v>61</v>
      </c>
      <c r="B64" t="s">
        <v>457</v>
      </c>
      <c r="C64" s="4" t="s">
        <v>172</v>
      </c>
      <c r="E64" s="4" t="s">
        <v>173</v>
      </c>
      <c r="F64" s="4" t="s">
        <v>173</v>
      </c>
      <c r="G64" s="4" t="s">
        <v>190</v>
      </c>
      <c r="H64" s="4" t="s">
        <v>201</v>
      </c>
      <c r="I64" s="4" t="s">
        <v>192</v>
      </c>
      <c r="J64" t="s">
        <v>172</v>
      </c>
      <c r="K64" t="s">
        <v>172</v>
      </c>
      <c r="L64" s="4" t="s">
        <v>173</v>
      </c>
      <c r="M64" t="s">
        <v>177</v>
      </c>
      <c r="N64">
        <v>94</v>
      </c>
      <c r="O64" t="s">
        <v>177</v>
      </c>
      <c r="P64">
        <v>92</v>
      </c>
      <c r="Q64" t="s">
        <v>177</v>
      </c>
      <c r="R64">
        <v>97</v>
      </c>
      <c r="S64" t="s">
        <v>173</v>
      </c>
      <c r="T64" t="s">
        <v>173</v>
      </c>
      <c r="U64" s="4" t="s">
        <v>175</v>
      </c>
      <c r="V64" s="4" t="s">
        <v>194</v>
      </c>
      <c r="W64" t="s">
        <v>177</v>
      </c>
      <c r="X64" t="s">
        <v>177</v>
      </c>
      <c r="Y64">
        <v>2</v>
      </c>
      <c r="Z64" t="s">
        <v>177</v>
      </c>
      <c r="AA64" t="s">
        <v>177</v>
      </c>
      <c r="AB64">
        <v>2</v>
      </c>
      <c r="AC64" t="s">
        <v>177</v>
      </c>
      <c r="AD64" t="s">
        <v>177</v>
      </c>
      <c r="AE64">
        <v>100</v>
      </c>
      <c r="AF64" t="s">
        <v>177</v>
      </c>
      <c r="AG64" t="s">
        <v>177</v>
      </c>
      <c r="AH64">
        <v>1</v>
      </c>
      <c r="AI64" t="s">
        <v>177</v>
      </c>
      <c r="AJ64" t="s">
        <v>177</v>
      </c>
      <c r="AK64">
        <v>100</v>
      </c>
      <c r="AL64" s="4">
        <v>100</v>
      </c>
      <c r="AM64" s="4" t="s">
        <v>172</v>
      </c>
      <c r="AN64" s="4" t="s">
        <v>172</v>
      </c>
      <c r="AO64" s="4" t="s">
        <v>195</v>
      </c>
      <c r="AP64">
        <v>4</v>
      </c>
      <c r="AQ64" s="4" t="s">
        <v>196</v>
      </c>
      <c r="AR64" t="s">
        <v>172</v>
      </c>
      <c r="AS64" t="s">
        <v>173</v>
      </c>
      <c r="AT64" t="s">
        <v>172</v>
      </c>
      <c r="AU64" t="s">
        <v>172</v>
      </c>
      <c r="AW64">
        <v>21</v>
      </c>
      <c r="AX64" t="s">
        <v>177</v>
      </c>
      <c r="AY64">
        <v>101</v>
      </c>
      <c r="AZ64" t="s">
        <v>177</v>
      </c>
      <c r="BA64">
        <v>92</v>
      </c>
      <c r="BB64" t="s">
        <v>177</v>
      </c>
      <c r="BC64">
        <v>86.81</v>
      </c>
      <c r="BD64" t="s">
        <v>177</v>
      </c>
      <c r="BE64">
        <v>9832</v>
      </c>
      <c r="BF64" t="s">
        <v>172</v>
      </c>
      <c r="BG64" t="s">
        <v>172</v>
      </c>
      <c r="BH64" t="s">
        <v>173</v>
      </c>
      <c r="BI64" t="s">
        <v>458</v>
      </c>
      <c r="BJ64" t="s">
        <v>459</v>
      </c>
      <c r="BK64" t="s">
        <v>177</v>
      </c>
      <c r="BL64">
        <v>2</v>
      </c>
      <c r="BM64" s="4" t="s">
        <v>173</v>
      </c>
      <c r="BN64" s="4" t="s">
        <v>184</v>
      </c>
      <c r="BO64" t="s">
        <v>185</v>
      </c>
      <c r="BQ64">
        <v>0</v>
      </c>
      <c r="BR64">
        <v>0</v>
      </c>
      <c r="BS64">
        <v>0</v>
      </c>
      <c r="BT64">
        <v>3252</v>
      </c>
      <c r="BU64">
        <v>3062</v>
      </c>
      <c r="BV64">
        <v>3028</v>
      </c>
      <c r="BW64">
        <v>2914</v>
      </c>
      <c r="BX64">
        <v>3078</v>
      </c>
      <c r="BY64">
        <v>3145</v>
      </c>
      <c r="BZ64">
        <v>2498</v>
      </c>
      <c r="CA64" t="s">
        <v>173</v>
      </c>
      <c r="CB64">
        <v>0</v>
      </c>
      <c r="CC64">
        <v>2</v>
      </c>
      <c r="CD64">
        <v>2</v>
      </c>
      <c r="CE64">
        <v>0</v>
      </c>
      <c r="CF64">
        <v>2</v>
      </c>
      <c r="CG64">
        <v>2</v>
      </c>
      <c r="CH64">
        <v>0</v>
      </c>
      <c r="CI64">
        <v>2</v>
      </c>
      <c r="CJ64">
        <v>2</v>
      </c>
      <c r="CK64">
        <v>0</v>
      </c>
      <c r="CL64">
        <v>2</v>
      </c>
      <c r="CM64">
        <v>2</v>
      </c>
      <c r="CN64">
        <v>0</v>
      </c>
      <c r="CO64">
        <v>2</v>
      </c>
      <c r="CP64">
        <v>2</v>
      </c>
      <c r="CQ64">
        <v>0</v>
      </c>
      <c r="CR64">
        <v>2</v>
      </c>
      <c r="CS64">
        <v>2</v>
      </c>
      <c r="CT64">
        <v>0</v>
      </c>
      <c r="CU64">
        <v>2</v>
      </c>
      <c r="CV64">
        <v>2</v>
      </c>
      <c r="CW64">
        <v>0</v>
      </c>
      <c r="CX64">
        <v>2</v>
      </c>
      <c r="CY64">
        <v>2</v>
      </c>
      <c r="CZ64">
        <v>0</v>
      </c>
      <c r="DA64">
        <v>2</v>
      </c>
      <c r="DB64">
        <v>2</v>
      </c>
      <c r="DC64">
        <v>0</v>
      </c>
      <c r="DD64">
        <v>2</v>
      </c>
      <c r="DE64">
        <v>2</v>
      </c>
      <c r="DF64">
        <v>0</v>
      </c>
      <c r="DG64">
        <v>2</v>
      </c>
      <c r="DH64">
        <v>2</v>
      </c>
      <c r="DI64">
        <v>0</v>
      </c>
      <c r="DJ64">
        <v>2</v>
      </c>
      <c r="DK64">
        <v>2</v>
      </c>
      <c r="DL64">
        <v>60</v>
      </c>
      <c r="DM64" t="s">
        <v>172</v>
      </c>
      <c r="DO64" t="s">
        <v>177</v>
      </c>
      <c r="DP64" t="s">
        <v>173</v>
      </c>
      <c r="DQ64" t="s">
        <v>173</v>
      </c>
      <c r="DR64">
        <v>2</v>
      </c>
      <c r="DS64">
        <v>2</v>
      </c>
      <c r="DT64">
        <v>83</v>
      </c>
      <c r="DU64">
        <v>15</v>
      </c>
      <c r="DV64">
        <v>81</v>
      </c>
      <c r="DW64">
        <v>0</v>
      </c>
      <c r="DX64">
        <v>0</v>
      </c>
      <c r="DY64">
        <v>1</v>
      </c>
      <c r="DZ64">
        <v>0</v>
      </c>
      <c r="EA64">
        <v>0</v>
      </c>
      <c r="EB64">
        <v>0</v>
      </c>
      <c r="EC64">
        <v>0</v>
      </c>
      <c r="ED64">
        <v>0</v>
      </c>
      <c r="EE64">
        <v>0</v>
      </c>
      <c r="EF64">
        <v>0</v>
      </c>
      <c r="EG64">
        <v>0</v>
      </c>
      <c r="EH64">
        <v>14</v>
      </c>
      <c r="EI64" t="s">
        <v>173</v>
      </c>
      <c r="EJ64">
        <v>93.87</v>
      </c>
      <c r="EK64" t="s">
        <v>177</v>
      </c>
      <c r="EL64">
        <v>3</v>
      </c>
      <c r="EM64" t="s">
        <v>177</v>
      </c>
      <c r="EN64">
        <v>0</v>
      </c>
      <c r="EO64">
        <v>485</v>
      </c>
      <c r="EP64">
        <v>117</v>
      </c>
      <c r="EQ64">
        <v>0</v>
      </c>
      <c r="ER64">
        <v>0</v>
      </c>
      <c r="ES64">
        <v>0</v>
      </c>
      <c r="ET64">
        <v>0</v>
      </c>
      <c r="EU64">
        <v>0</v>
      </c>
      <c r="EV64">
        <v>0</v>
      </c>
      <c r="EW64">
        <v>4</v>
      </c>
      <c r="EX64" t="s">
        <v>173</v>
      </c>
      <c r="EY64" t="s">
        <v>172</v>
      </c>
      <c r="FA64">
        <v>100</v>
      </c>
      <c r="FB64" t="s">
        <v>177</v>
      </c>
      <c r="FC64">
        <v>5</v>
      </c>
      <c r="FD64" s="4">
        <v>28.01</v>
      </c>
      <c r="FE64" t="s">
        <v>173</v>
      </c>
      <c r="FG64" t="s">
        <v>177</v>
      </c>
      <c r="FH64">
        <v>1237</v>
      </c>
      <c r="FI64" t="s">
        <v>177</v>
      </c>
      <c r="FJ64">
        <v>1195</v>
      </c>
      <c r="FK64" t="s">
        <v>186</v>
      </c>
      <c r="FL64" t="s">
        <v>172</v>
      </c>
      <c r="FM64" t="s">
        <v>177</v>
      </c>
      <c r="FN64" t="s">
        <v>177</v>
      </c>
      <c r="FO64" t="s">
        <v>460</v>
      </c>
      <c r="FP64" t="s">
        <v>461</v>
      </c>
    </row>
    <row r="65" spans="1:172" x14ac:dyDescent="0.2">
      <c r="A65" s="1">
        <v>62</v>
      </c>
      <c r="B65" t="s">
        <v>462</v>
      </c>
      <c r="C65" s="4" t="s">
        <v>173</v>
      </c>
      <c r="D65">
        <v>30</v>
      </c>
      <c r="E65" s="4" t="s">
        <v>173</v>
      </c>
      <c r="F65" s="4" t="s">
        <v>173</v>
      </c>
      <c r="G65" s="4" t="s">
        <v>174</v>
      </c>
      <c r="H65" s="4" t="s">
        <v>174</v>
      </c>
      <c r="I65" s="4" t="s">
        <v>192</v>
      </c>
      <c r="J65" t="s">
        <v>173</v>
      </c>
      <c r="K65" t="s">
        <v>173</v>
      </c>
      <c r="L65" s="4" t="s">
        <v>173</v>
      </c>
      <c r="M65" t="s">
        <v>177</v>
      </c>
      <c r="N65">
        <v>95</v>
      </c>
      <c r="O65" t="s">
        <v>177</v>
      </c>
      <c r="P65">
        <v>90</v>
      </c>
      <c r="Q65" t="s">
        <v>177</v>
      </c>
      <c r="R65">
        <v>90</v>
      </c>
      <c r="S65" t="s">
        <v>173</v>
      </c>
      <c r="T65" t="s">
        <v>173</v>
      </c>
      <c r="U65" s="4" t="s">
        <v>193</v>
      </c>
      <c r="V65" s="4" t="s">
        <v>194</v>
      </c>
      <c r="W65" t="s">
        <v>177</v>
      </c>
      <c r="X65" t="s">
        <v>177</v>
      </c>
      <c r="Y65">
        <v>45</v>
      </c>
      <c r="Z65" t="s">
        <v>177</v>
      </c>
      <c r="AA65" t="s">
        <v>177</v>
      </c>
      <c r="AB65">
        <v>45</v>
      </c>
      <c r="AC65" t="s">
        <v>177</v>
      </c>
      <c r="AD65" t="s">
        <v>177</v>
      </c>
      <c r="AE65">
        <v>17</v>
      </c>
      <c r="AF65" t="s">
        <v>177</v>
      </c>
      <c r="AG65" t="s">
        <v>177</v>
      </c>
      <c r="AH65">
        <v>17</v>
      </c>
      <c r="AI65" t="s">
        <v>177</v>
      </c>
      <c r="AJ65" t="s">
        <v>177</v>
      </c>
      <c r="AK65">
        <v>17</v>
      </c>
      <c r="AL65" s="4">
        <v>100</v>
      </c>
      <c r="AM65" s="4" t="s">
        <v>172</v>
      </c>
      <c r="AN65" s="4" t="s">
        <v>172</v>
      </c>
      <c r="AO65" s="4" t="s">
        <v>195</v>
      </c>
      <c r="AP65">
        <v>18</v>
      </c>
      <c r="AQ65" s="4" t="s">
        <v>196</v>
      </c>
      <c r="AR65" t="s">
        <v>172</v>
      </c>
      <c r="AS65" t="s">
        <v>173</v>
      </c>
      <c r="AT65" t="s">
        <v>173</v>
      </c>
      <c r="AU65" t="s">
        <v>172</v>
      </c>
      <c r="AW65">
        <v>157</v>
      </c>
      <c r="AX65" t="s">
        <v>177</v>
      </c>
      <c r="AY65">
        <v>410</v>
      </c>
      <c r="AZ65" t="s">
        <v>177</v>
      </c>
      <c r="BA65">
        <v>933</v>
      </c>
      <c r="BB65" t="s">
        <v>177</v>
      </c>
      <c r="BC65">
        <v>95</v>
      </c>
      <c r="BD65" t="s">
        <v>177</v>
      </c>
      <c r="BE65">
        <v>55001</v>
      </c>
      <c r="BF65" t="s">
        <v>173</v>
      </c>
      <c r="BG65" t="s">
        <v>172</v>
      </c>
      <c r="BH65" t="s">
        <v>172</v>
      </c>
      <c r="BK65" t="s">
        <v>177</v>
      </c>
      <c r="BL65">
        <v>30</v>
      </c>
      <c r="BM65" s="4" t="s">
        <v>173</v>
      </c>
      <c r="BN65" s="4" t="s">
        <v>184</v>
      </c>
      <c r="BO65" t="s">
        <v>197</v>
      </c>
      <c r="BQ65">
        <v>270</v>
      </c>
      <c r="BR65">
        <v>200</v>
      </c>
      <c r="BS65">
        <v>0</v>
      </c>
      <c r="BT65">
        <v>17.716999999999999</v>
      </c>
      <c r="BU65">
        <v>24.204999999999998</v>
      </c>
      <c r="BV65">
        <v>34.561</v>
      </c>
      <c r="BW65">
        <v>39.048999999999999</v>
      </c>
      <c r="BX65">
        <v>40.948999999999998</v>
      </c>
      <c r="BY65">
        <v>39.988999999999997</v>
      </c>
      <c r="BZ65">
        <v>40.344999999999999</v>
      </c>
      <c r="CA65" t="s">
        <v>173</v>
      </c>
      <c r="CB65">
        <v>0</v>
      </c>
      <c r="CC65">
        <v>0</v>
      </c>
      <c r="CD65">
        <v>18</v>
      </c>
      <c r="CE65">
        <v>0</v>
      </c>
      <c r="CF65">
        <v>0</v>
      </c>
      <c r="CG65">
        <v>18</v>
      </c>
      <c r="CH65">
        <v>0</v>
      </c>
      <c r="CI65">
        <v>0</v>
      </c>
      <c r="CJ65">
        <v>18</v>
      </c>
      <c r="CK65">
        <v>0</v>
      </c>
      <c r="CL65">
        <v>0</v>
      </c>
      <c r="CM65">
        <v>18</v>
      </c>
      <c r="CN65">
        <v>0</v>
      </c>
      <c r="CO65">
        <v>0</v>
      </c>
      <c r="CP65">
        <v>18</v>
      </c>
      <c r="CQ65">
        <v>0</v>
      </c>
      <c r="CR65">
        <v>0</v>
      </c>
      <c r="CS65">
        <v>18</v>
      </c>
      <c r="CT65">
        <v>0</v>
      </c>
      <c r="CU65">
        <v>0</v>
      </c>
      <c r="CV65">
        <v>18</v>
      </c>
      <c r="CW65">
        <v>0</v>
      </c>
      <c r="CX65">
        <v>0</v>
      </c>
      <c r="CY65">
        <v>18</v>
      </c>
      <c r="CZ65">
        <v>0</v>
      </c>
      <c r="DA65">
        <v>0</v>
      </c>
      <c r="DB65">
        <v>18</v>
      </c>
      <c r="DC65">
        <v>0</v>
      </c>
      <c r="DD65">
        <v>0</v>
      </c>
      <c r="DE65">
        <v>18</v>
      </c>
      <c r="DF65">
        <v>0</v>
      </c>
      <c r="DG65">
        <v>0</v>
      </c>
      <c r="DH65">
        <v>18</v>
      </c>
      <c r="DI65">
        <v>0</v>
      </c>
      <c r="DJ65">
        <v>0</v>
      </c>
      <c r="DK65">
        <v>18</v>
      </c>
      <c r="DL65">
        <v>20</v>
      </c>
      <c r="DM65" t="s">
        <v>172</v>
      </c>
      <c r="DO65" t="s">
        <v>177</v>
      </c>
      <c r="DP65" t="s">
        <v>173</v>
      </c>
      <c r="DQ65" t="s">
        <v>173</v>
      </c>
      <c r="DR65">
        <v>2</v>
      </c>
      <c r="DS65">
        <v>1</v>
      </c>
      <c r="DT65">
        <v>372</v>
      </c>
      <c r="DU65">
        <v>34</v>
      </c>
      <c r="DV65">
        <v>372</v>
      </c>
      <c r="DW65">
        <v>34</v>
      </c>
      <c r="DX65">
        <v>5</v>
      </c>
      <c r="DY65">
        <v>36</v>
      </c>
      <c r="DZ65">
        <v>10</v>
      </c>
      <c r="EA65">
        <v>17</v>
      </c>
      <c r="EB65">
        <v>9</v>
      </c>
      <c r="EC65">
        <v>65</v>
      </c>
      <c r="ED65">
        <v>23</v>
      </c>
      <c r="EE65">
        <v>26</v>
      </c>
      <c r="EF65">
        <v>29</v>
      </c>
      <c r="EG65">
        <v>7</v>
      </c>
      <c r="EH65">
        <v>34</v>
      </c>
      <c r="EI65" t="s">
        <v>173</v>
      </c>
      <c r="EJ65">
        <v>89</v>
      </c>
      <c r="EK65" t="s">
        <v>177</v>
      </c>
      <c r="EL65">
        <v>10</v>
      </c>
      <c r="EM65" t="s">
        <v>173</v>
      </c>
      <c r="EO65">
        <v>53</v>
      </c>
      <c r="EP65">
        <v>1360</v>
      </c>
      <c r="EQ65">
        <v>0</v>
      </c>
      <c r="ER65">
        <v>1</v>
      </c>
      <c r="ES65">
        <v>0</v>
      </c>
      <c r="ET65">
        <v>0</v>
      </c>
      <c r="EU65">
        <v>0</v>
      </c>
      <c r="EV65">
        <v>0</v>
      </c>
      <c r="EW65">
        <v>18</v>
      </c>
      <c r="EX65" t="s">
        <v>173</v>
      </c>
      <c r="EY65" t="s">
        <v>173</v>
      </c>
      <c r="EZ65">
        <v>8</v>
      </c>
      <c r="FA65">
        <v>40</v>
      </c>
      <c r="FB65" t="s">
        <v>177</v>
      </c>
      <c r="FC65">
        <v>25</v>
      </c>
      <c r="FD65" s="4">
        <v>18.2</v>
      </c>
      <c r="FE65" t="s">
        <v>177</v>
      </c>
      <c r="FF65">
        <v>50000</v>
      </c>
      <c r="FG65" t="s">
        <v>177</v>
      </c>
      <c r="FH65">
        <v>7.9429999999999996</v>
      </c>
      <c r="FI65" t="s">
        <v>177</v>
      </c>
      <c r="FJ65">
        <v>7.9429999999999996</v>
      </c>
      <c r="FK65" t="s">
        <v>186</v>
      </c>
      <c r="FL65" t="s">
        <v>172</v>
      </c>
      <c r="FM65" t="s">
        <v>177</v>
      </c>
      <c r="FN65" t="s">
        <v>177</v>
      </c>
      <c r="FO65" t="s">
        <v>463</v>
      </c>
      <c r="FP65" t="s">
        <v>464</v>
      </c>
    </row>
    <row r="66" spans="1:172" x14ac:dyDescent="0.2">
      <c r="A66" s="1">
        <v>63</v>
      </c>
      <c r="B66" t="s">
        <v>465</v>
      </c>
      <c r="C66" s="4" t="s">
        <v>172</v>
      </c>
      <c r="E66" s="4" t="s">
        <v>172</v>
      </c>
      <c r="F66" s="4" t="s">
        <v>173</v>
      </c>
      <c r="G66" s="4" t="s">
        <v>190</v>
      </c>
      <c r="H66" s="4" t="s">
        <v>201</v>
      </c>
      <c r="I66" s="4" t="s">
        <v>192</v>
      </c>
      <c r="J66" t="s">
        <v>172</v>
      </c>
      <c r="K66" t="s">
        <v>172</v>
      </c>
      <c r="L66" s="4" t="s">
        <v>172</v>
      </c>
      <c r="M66" t="s">
        <v>177</v>
      </c>
      <c r="N66">
        <v>90</v>
      </c>
      <c r="O66" t="s">
        <v>177</v>
      </c>
      <c r="P66">
        <v>75</v>
      </c>
      <c r="Q66" t="s">
        <v>177</v>
      </c>
      <c r="R66">
        <v>93</v>
      </c>
      <c r="S66" t="s">
        <v>173</v>
      </c>
      <c r="T66" t="s">
        <v>173</v>
      </c>
      <c r="U66" s="4" t="s">
        <v>193</v>
      </c>
      <c r="V66" s="4" t="s">
        <v>194</v>
      </c>
      <c r="W66" t="s">
        <v>177</v>
      </c>
      <c r="X66" t="s">
        <v>177</v>
      </c>
      <c r="Y66">
        <v>2</v>
      </c>
      <c r="Z66" t="s">
        <v>177</v>
      </c>
      <c r="AA66" t="s">
        <v>177</v>
      </c>
      <c r="AB66">
        <v>1</v>
      </c>
      <c r="AC66" t="s">
        <v>177</v>
      </c>
      <c r="AD66" t="s">
        <v>177</v>
      </c>
      <c r="AE66">
        <v>100</v>
      </c>
      <c r="AF66" t="s">
        <v>177</v>
      </c>
      <c r="AG66" t="s">
        <v>177</v>
      </c>
      <c r="AH66">
        <v>2</v>
      </c>
      <c r="AI66" t="s">
        <v>177</v>
      </c>
      <c r="AJ66" t="s">
        <v>177</v>
      </c>
      <c r="AK66">
        <v>100</v>
      </c>
      <c r="AL66" s="4">
        <v>100</v>
      </c>
      <c r="AM66" s="4" t="s">
        <v>173</v>
      </c>
      <c r="AN66" s="4" t="s">
        <v>172</v>
      </c>
      <c r="AO66" s="4" t="s">
        <v>180</v>
      </c>
      <c r="AP66">
        <v>7</v>
      </c>
      <c r="AQ66" s="4" t="s">
        <v>196</v>
      </c>
      <c r="AR66" t="s">
        <v>173</v>
      </c>
      <c r="AS66" t="s">
        <v>172</v>
      </c>
      <c r="AT66" t="s">
        <v>172</v>
      </c>
      <c r="AU66" t="s">
        <v>172</v>
      </c>
      <c r="AW66">
        <v>20</v>
      </c>
      <c r="AX66" t="s">
        <v>177</v>
      </c>
      <c r="AY66">
        <v>174</v>
      </c>
      <c r="AZ66" t="s">
        <v>177</v>
      </c>
      <c r="BA66">
        <v>132</v>
      </c>
      <c r="BB66" t="s">
        <v>177</v>
      </c>
      <c r="BC66">
        <v>80</v>
      </c>
      <c r="BD66" t="s">
        <v>177</v>
      </c>
      <c r="BE66">
        <v>8756</v>
      </c>
      <c r="BF66" t="s">
        <v>173</v>
      </c>
      <c r="BG66" t="s">
        <v>172</v>
      </c>
      <c r="BH66" t="s">
        <v>172</v>
      </c>
      <c r="BK66" t="s">
        <v>177</v>
      </c>
      <c r="BL66">
        <v>4</v>
      </c>
      <c r="BM66" s="4" t="s">
        <v>173</v>
      </c>
      <c r="BN66" s="4" t="s">
        <v>184</v>
      </c>
      <c r="BO66" t="s">
        <v>185</v>
      </c>
      <c r="BQ66">
        <v>0</v>
      </c>
      <c r="BR66">
        <v>4</v>
      </c>
      <c r="BS66">
        <v>0</v>
      </c>
      <c r="BT66">
        <v>5133</v>
      </c>
      <c r="BU66">
        <v>5308</v>
      </c>
      <c r="BV66">
        <v>5126</v>
      </c>
      <c r="BW66">
        <v>5222</v>
      </c>
      <c r="BX66">
        <v>5093</v>
      </c>
      <c r="BY66">
        <v>5279</v>
      </c>
      <c r="BZ66">
        <v>0</v>
      </c>
      <c r="CA66" t="s">
        <v>173</v>
      </c>
      <c r="CB66">
        <v>0</v>
      </c>
      <c r="CC66">
        <v>0</v>
      </c>
      <c r="CD66">
        <v>7</v>
      </c>
      <c r="CE66">
        <v>0</v>
      </c>
      <c r="CF66">
        <v>0</v>
      </c>
      <c r="CG66">
        <v>7</v>
      </c>
      <c r="CH66">
        <v>0</v>
      </c>
      <c r="CI66">
        <v>0</v>
      </c>
      <c r="CJ66">
        <v>6</v>
      </c>
      <c r="CK66">
        <v>0</v>
      </c>
      <c r="CL66">
        <v>0</v>
      </c>
      <c r="CM66">
        <v>7</v>
      </c>
      <c r="CN66">
        <v>0</v>
      </c>
      <c r="CO66">
        <v>0</v>
      </c>
      <c r="CP66">
        <v>7</v>
      </c>
      <c r="CQ66">
        <v>0</v>
      </c>
      <c r="CR66">
        <v>0</v>
      </c>
      <c r="CS66">
        <v>7</v>
      </c>
      <c r="CT66">
        <v>0</v>
      </c>
      <c r="CU66">
        <v>0</v>
      </c>
      <c r="CV66">
        <v>7</v>
      </c>
      <c r="CW66">
        <v>0</v>
      </c>
      <c r="CX66">
        <v>0</v>
      </c>
      <c r="CY66">
        <v>7</v>
      </c>
      <c r="CZ66">
        <v>0</v>
      </c>
      <c r="DA66">
        <v>0</v>
      </c>
      <c r="DB66">
        <v>7</v>
      </c>
      <c r="DC66">
        <v>0</v>
      </c>
      <c r="DD66">
        <v>0</v>
      </c>
      <c r="DE66">
        <v>7</v>
      </c>
      <c r="DF66">
        <v>0</v>
      </c>
      <c r="DG66">
        <v>0</v>
      </c>
      <c r="DH66">
        <v>7</v>
      </c>
      <c r="DI66">
        <v>0</v>
      </c>
      <c r="DJ66">
        <v>0</v>
      </c>
      <c r="DK66">
        <v>7</v>
      </c>
      <c r="DL66">
        <v>5</v>
      </c>
      <c r="DM66" t="s">
        <v>172</v>
      </c>
      <c r="DO66" t="s">
        <v>177</v>
      </c>
      <c r="DP66" t="s">
        <v>173</v>
      </c>
      <c r="DQ66" t="s">
        <v>173</v>
      </c>
      <c r="DR66">
        <v>9</v>
      </c>
      <c r="DS66">
        <v>2</v>
      </c>
      <c r="DT66">
        <v>33</v>
      </c>
      <c r="DU66">
        <v>33</v>
      </c>
      <c r="DV66">
        <v>33</v>
      </c>
      <c r="DW66">
        <v>0</v>
      </c>
      <c r="DX66">
        <v>0</v>
      </c>
      <c r="DY66">
        <v>13</v>
      </c>
      <c r="DZ66">
        <v>0</v>
      </c>
      <c r="EA66">
        <v>2</v>
      </c>
      <c r="EB66">
        <v>2</v>
      </c>
      <c r="EC66">
        <v>5</v>
      </c>
      <c r="ED66">
        <v>2</v>
      </c>
      <c r="EE66">
        <v>0</v>
      </c>
      <c r="EF66">
        <v>9</v>
      </c>
      <c r="EG66">
        <v>0</v>
      </c>
      <c r="EH66">
        <v>0</v>
      </c>
      <c r="EI66" t="s">
        <v>173</v>
      </c>
      <c r="EJ66">
        <v>90</v>
      </c>
      <c r="EK66" t="s">
        <v>177</v>
      </c>
      <c r="EL66">
        <v>0</v>
      </c>
      <c r="EM66" t="s">
        <v>177</v>
      </c>
      <c r="EN66">
        <v>0</v>
      </c>
      <c r="EO66">
        <v>0</v>
      </c>
      <c r="EP66">
        <v>0</v>
      </c>
      <c r="EQ66">
        <v>0</v>
      </c>
      <c r="ER66">
        <v>0</v>
      </c>
      <c r="ES66">
        <v>0</v>
      </c>
      <c r="ET66">
        <v>0</v>
      </c>
      <c r="EU66">
        <v>0</v>
      </c>
      <c r="EV66">
        <v>0</v>
      </c>
      <c r="EW66">
        <v>4</v>
      </c>
      <c r="EX66" t="s">
        <v>173</v>
      </c>
      <c r="EY66" t="s">
        <v>173</v>
      </c>
      <c r="EZ66">
        <v>20</v>
      </c>
      <c r="FA66">
        <v>280</v>
      </c>
      <c r="FB66" t="s">
        <v>177</v>
      </c>
      <c r="FC66">
        <v>14</v>
      </c>
      <c r="FD66" s="4">
        <v>21</v>
      </c>
      <c r="FE66" t="s">
        <v>173</v>
      </c>
      <c r="FG66" t="s">
        <v>173</v>
      </c>
      <c r="FI66" t="s">
        <v>173</v>
      </c>
      <c r="FK66" t="s">
        <v>186</v>
      </c>
      <c r="FL66" t="s">
        <v>172</v>
      </c>
      <c r="FM66" t="s">
        <v>177</v>
      </c>
      <c r="FN66" t="s">
        <v>177</v>
      </c>
      <c r="FO66" t="s">
        <v>466</v>
      </c>
      <c r="FP66" t="s">
        <v>467</v>
      </c>
    </row>
    <row r="67" spans="1:172" x14ac:dyDescent="0.2">
      <c r="A67" s="1">
        <v>64</v>
      </c>
      <c r="B67" t="s">
        <v>468</v>
      </c>
      <c r="C67" s="4" t="s">
        <v>173</v>
      </c>
      <c r="D67">
        <v>30</v>
      </c>
      <c r="E67" s="4" t="s">
        <v>173</v>
      </c>
      <c r="F67" s="4" t="s">
        <v>173</v>
      </c>
      <c r="G67" s="4" t="s">
        <v>175</v>
      </c>
      <c r="H67" s="4" t="s">
        <v>175</v>
      </c>
      <c r="I67" s="4" t="s">
        <v>192</v>
      </c>
      <c r="J67" t="s">
        <v>173</v>
      </c>
      <c r="K67" t="s">
        <v>172</v>
      </c>
      <c r="L67" s="4" t="s">
        <v>173</v>
      </c>
      <c r="M67" t="s">
        <v>177</v>
      </c>
      <c r="N67">
        <v>85</v>
      </c>
      <c r="O67" t="s">
        <v>177</v>
      </c>
      <c r="P67">
        <v>85</v>
      </c>
      <c r="Q67" t="s">
        <v>177</v>
      </c>
      <c r="R67">
        <v>85</v>
      </c>
      <c r="S67" t="s">
        <v>173</v>
      </c>
      <c r="T67" t="s">
        <v>173</v>
      </c>
      <c r="U67" s="4" t="s">
        <v>193</v>
      </c>
      <c r="V67" s="4" t="s">
        <v>194</v>
      </c>
      <c r="W67" t="s">
        <v>177</v>
      </c>
      <c r="X67" t="s">
        <v>177</v>
      </c>
      <c r="Y67">
        <v>2</v>
      </c>
      <c r="Z67" t="s">
        <v>177</v>
      </c>
      <c r="AA67" t="s">
        <v>177</v>
      </c>
      <c r="AB67">
        <v>2</v>
      </c>
      <c r="AC67" t="s">
        <v>177</v>
      </c>
      <c r="AD67" t="s">
        <v>177</v>
      </c>
      <c r="AE67">
        <v>100</v>
      </c>
      <c r="AF67" t="s">
        <v>177</v>
      </c>
      <c r="AG67" t="s">
        <v>177</v>
      </c>
      <c r="AH67">
        <v>2</v>
      </c>
      <c r="AI67" t="s">
        <v>177</v>
      </c>
      <c r="AJ67" t="s">
        <v>177</v>
      </c>
      <c r="AK67">
        <v>100</v>
      </c>
      <c r="AL67" s="4">
        <v>100</v>
      </c>
      <c r="AM67" s="4" t="s">
        <v>172</v>
      </c>
      <c r="AN67" s="4" t="s">
        <v>172</v>
      </c>
      <c r="AO67" s="4" t="s">
        <v>180</v>
      </c>
      <c r="AP67">
        <v>3</v>
      </c>
      <c r="AQ67" s="4" t="s">
        <v>196</v>
      </c>
      <c r="AR67" t="s">
        <v>173</v>
      </c>
      <c r="AS67" t="s">
        <v>172</v>
      </c>
      <c r="AT67" t="s">
        <v>172</v>
      </c>
      <c r="AU67" t="s">
        <v>172</v>
      </c>
      <c r="AW67">
        <v>24</v>
      </c>
      <c r="AX67" t="s">
        <v>177</v>
      </c>
      <c r="AY67">
        <v>239</v>
      </c>
      <c r="AZ67" t="s">
        <v>177</v>
      </c>
      <c r="BA67">
        <v>145</v>
      </c>
      <c r="BB67" t="s">
        <v>177</v>
      </c>
      <c r="BC67">
        <v>100</v>
      </c>
      <c r="BD67" t="s">
        <v>177</v>
      </c>
      <c r="BE67">
        <v>4733</v>
      </c>
      <c r="BF67" t="s">
        <v>172</v>
      </c>
      <c r="BG67" t="s">
        <v>172</v>
      </c>
      <c r="BH67" t="s">
        <v>173</v>
      </c>
      <c r="BI67" t="s">
        <v>469</v>
      </c>
      <c r="BJ67" t="s">
        <v>470</v>
      </c>
      <c r="BK67" t="s">
        <v>177</v>
      </c>
      <c r="BL67">
        <v>7</v>
      </c>
      <c r="BM67" s="4" t="s">
        <v>173</v>
      </c>
      <c r="BN67" s="4" t="s">
        <v>311</v>
      </c>
      <c r="BO67" t="s">
        <v>185</v>
      </c>
      <c r="BQ67">
        <v>0</v>
      </c>
      <c r="BR67">
        <v>2</v>
      </c>
      <c r="BS67">
        <v>0</v>
      </c>
      <c r="BT67">
        <v>3445</v>
      </c>
      <c r="BU67">
        <v>3445</v>
      </c>
      <c r="BV67">
        <v>3445</v>
      </c>
      <c r="BW67">
        <v>3445</v>
      </c>
      <c r="BX67">
        <v>3445</v>
      </c>
      <c r="BY67">
        <v>3445</v>
      </c>
      <c r="BZ67">
        <v>3445</v>
      </c>
      <c r="CA67" t="s">
        <v>173</v>
      </c>
      <c r="CB67">
        <v>0</v>
      </c>
      <c r="CC67">
        <v>0</v>
      </c>
      <c r="CD67">
        <v>3</v>
      </c>
      <c r="CE67">
        <v>0</v>
      </c>
      <c r="CF67">
        <v>0</v>
      </c>
      <c r="CG67">
        <v>3</v>
      </c>
      <c r="CH67">
        <v>0</v>
      </c>
      <c r="CI67">
        <v>0</v>
      </c>
      <c r="CJ67">
        <v>3</v>
      </c>
      <c r="CK67">
        <v>0</v>
      </c>
      <c r="CL67">
        <v>0</v>
      </c>
      <c r="CM67">
        <v>3</v>
      </c>
      <c r="CN67">
        <v>0</v>
      </c>
      <c r="CO67">
        <v>0</v>
      </c>
      <c r="CP67">
        <v>3</v>
      </c>
      <c r="CQ67">
        <v>0</v>
      </c>
      <c r="CR67">
        <v>0</v>
      </c>
      <c r="CS67">
        <v>3</v>
      </c>
      <c r="CT67">
        <v>0</v>
      </c>
      <c r="CU67">
        <v>0</v>
      </c>
      <c r="CV67">
        <v>3</v>
      </c>
      <c r="CW67">
        <v>0</v>
      </c>
      <c r="CX67">
        <v>0</v>
      </c>
      <c r="CY67">
        <v>3</v>
      </c>
      <c r="CZ67">
        <v>0</v>
      </c>
      <c r="DA67">
        <v>0</v>
      </c>
      <c r="DB67">
        <v>3</v>
      </c>
      <c r="DC67">
        <v>0</v>
      </c>
      <c r="DD67">
        <v>0</v>
      </c>
      <c r="DE67">
        <v>3</v>
      </c>
      <c r="DF67">
        <v>0</v>
      </c>
      <c r="DG67">
        <v>0</v>
      </c>
      <c r="DH67">
        <v>3</v>
      </c>
      <c r="DI67">
        <v>0</v>
      </c>
      <c r="DJ67">
        <v>0</v>
      </c>
      <c r="DK67">
        <v>3</v>
      </c>
      <c r="DL67">
        <v>90</v>
      </c>
      <c r="DM67" t="s">
        <v>172</v>
      </c>
      <c r="DO67" t="s">
        <v>177</v>
      </c>
      <c r="DP67" t="s">
        <v>173</v>
      </c>
      <c r="DQ67" t="s">
        <v>173</v>
      </c>
      <c r="DR67">
        <v>4</v>
      </c>
      <c r="DS67">
        <v>1</v>
      </c>
      <c r="DT67">
        <v>26</v>
      </c>
      <c r="DU67">
        <v>3</v>
      </c>
      <c r="DV67">
        <v>616</v>
      </c>
      <c r="DW67">
        <v>0</v>
      </c>
      <c r="DX67">
        <v>1</v>
      </c>
      <c r="DY67">
        <v>11</v>
      </c>
      <c r="DZ67">
        <v>3</v>
      </c>
      <c r="EA67">
        <v>6</v>
      </c>
      <c r="EB67">
        <v>54</v>
      </c>
      <c r="EC67">
        <v>18</v>
      </c>
      <c r="ED67">
        <v>3</v>
      </c>
      <c r="EE67">
        <v>1</v>
      </c>
      <c r="EF67">
        <v>12</v>
      </c>
      <c r="EG67">
        <v>1</v>
      </c>
      <c r="EH67">
        <v>5</v>
      </c>
      <c r="EI67" t="s">
        <v>173</v>
      </c>
      <c r="EJ67">
        <v>100</v>
      </c>
      <c r="EK67" t="s">
        <v>177</v>
      </c>
      <c r="EL67">
        <v>3</v>
      </c>
      <c r="EM67" t="s">
        <v>177</v>
      </c>
      <c r="EN67">
        <v>0</v>
      </c>
      <c r="EO67">
        <v>0</v>
      </c>
      <c r="EP67">
        <v>239</v>
      </c>
      <c r="EQ67">
        <v>0</v>
      </c>
      <c r="ER67">
        <v>0</v>
      </c>
      <c r="ES67">
        <v>0</v>
      </c>
      <c r="ET67">
        <v>0</v>
      </c>
      <c r="EU67">
        <v>0</v>
      </c>
      <c r="EV67">
        <v>0</v>
      </c>
      <c r="EW67">
        <v>3</v>
      </c>
      <c r="EX67" t="s">
        <v>173</v>
      </c>
      <c r="EY67" t="s">
        <v>173</v>
      </c>
      <c r="EZ67">
        <v>15</v>
      </c>
      <c r="FA67">
        <v>120</v>
      </c>
      <c r="FB67" t="s">
        <v>177</v>
      </c>
      <c r="FC67">
        <v>4</v>
      </c>
      <c r="FD67" s="4">
        <v>26</v>
      </c>
      <c r="FE67" t="s">
        <v>173</v>
      </c>
      <c r="FG67" t="s">
        <v>177</v>
      </c>
      <c r="FH67">
        <v>1388</v>
      </c>
      <c r="FI67" t="s">
        <v>177</v>
      </c>
      <c r="FJ67">
        <v>794</v>
      </c>
      <c r="FK67" t="s">
        <v>186</v>
      </c>
      <c r="FL67" t="s">
        <v>172</v>
      </c>
      <c r="FM67" t="s">
        <v>177</v>
      </c>
      <c r="FN67" t="s">
        <v>177</v>
      </c>
      <c r="FO67" t="s">
        <v>471</v>
      </c>
      <c r="FP67" t="s">
        <v>472</v>
      </c>
    </row>
    <row r="68" spans="1:172" x14ac:dyDescent="0.2">
      <c r="A68" s="1">
        <v>65</v>
      </c>
      <c r="B68" t="s">
        <v>473</v>
      </c>
      <c r="C68" s="4" t="s">
        <v>173</v>
      </c>
      <c r="D68">
        <v>10</v>
      </c>
      <c r="E68" s="4" t="s">
        <v>172</v>
      </c>
      <c r="F68" s="4" t="s">
        <v>173</v>
      </c>
      <c r="G68" s="4" t="s">
        <v>201</v>
      </c>
      <c r="H68" s="4" t="s">
        <v>191</v>
      </c>
      <c r="I68" s="4" t="s">
        <v>192</v>
      </c>
      <c r="J68" t="s">
        <v>172</v>
      </c>
      <c r="K68" t="s">
        <v>172</v>
      </c>
      <c r="L68" s="4" t="s">
        <v>173</v>
      </c>
      <c r="M68" t="s">
        <v>177</v>
      </c>
      <c r="N68">
        <v>71</v>
      </c>
      <c r="O68" t="s">
        <v>177</v>
      </c>
      <c r="P68">
        <v>71</v>
      </c>
      <c r="Q68" t="s">
        <v>177</v>
      </c>
      <c r="R68">
        <v>86</v>
      </c>
      <c r="S68" t="s">
        <v>173</v>
      </c>
      <c r="T68" t="s">
        <v>173</v>
      </c>
      <c r="U68" s="4" t="s">
        <v>193</v>
      </c>
      <c r="V68" s="4" t="s">
        <v>194</v>
      </c>
      <c r="W68" t="s">
        <v>177</v>
      </c>
      <c r="X68" t="s">
        <v>177</v>
      </c>
      <c r="Y68">
        <v>6</v>
      </c>
      <c r="Z68" t="s">
        <v>177</v>
      </c>
      <c r="AA68" t="s">
        <v>177</v>
      </c>
      <c r="AB68">
        <v>4</v>
      </c>
      <c r="AC68" t="s">
        <v>177</v>
      </c>
      <c r="AD68" t="s">
        <v>177</v>
      </c>
      <c r="AE68">
        <v>67</v>
      </c>
      <c r="AF68" t="s">
        <v>177</v>
      </c>
      <c r="AG68" t="s">
        <v>177</v>
      </c>
      <c r="AH68">
        <v>3</v>
      </c>
      <c r="AI68" t="s">
        <v>177</v>
      </c>
      <c r="AJ68" t="s">
        <v>177</v>
      </c>
      <c r="AK68">
        <v>4</v>
      </c>
      <c r="AL68" s="4">
        <v>100</v>
      </c>
      <c r="AM68" s="4" t="s">
        <v>172</v>
      </c>
      <c r="AN68" s="4" t="s">
        <v>172</v>
      </c>
      <c r="AO68" s="4" t="s">
        <v>195</v>
      </c>
      <c r="AP68">
        <v>12</v>
      </c>
      <c r="AQ68" s="4" t="s">
        <v>181</v>
      </c>
      <c r="AR68" t="s">
        <v>172</v>
      </c>
      <c r="AS68" t="s">
        <v>172</v>
      </c>
      <c r="AT68" t="s">
        <v>173</v>
      </c>
      <c r="AU68" t="s">
        <v>172</v>
      </c>
      <c r="AW68">
        <v>75</v>
      </c>
      <c r="AX68" t="s">
        <v>177</v>
      </c>
      <c r="AY68">
        <v>376</v>
      </c>
      <c r="AZ68" t="s">
        <v>177</v>
      </c>
      <c r="BA68">
        <v>276</v>
      </c>
      <c r="BB68" t="s">
        <v>177</v>
      </c>
      <c r="BC68">
        <v>77</v>
      </c>
      <c r="BD68" t="s">
        <v>177</v>
      </c>
      <c r="BE68">
        <v>19864</v>
      </c>
      <c r="BF68" t="s">
        <v>172</v>
      </c>
      <c r="BG68" t="s">
        <v>172</v>
      </c>
      <c r="BH68" t="s">
        <v>173</v>
      </c>
      <c r="BI68" t="s">
        <v>474</v>
      </c>
      <c r="BJ68" t="s">
        <v>475</v>
      </c>
      <c r="BK68" t="s">
        <v>177</v>
      </c>
      <c r="BL68">
        <v>7</v>
      </c>
      <c r="BM68" s="4" t="s">
        <v>173</v>
      </c>
      <c r="BN68" s="4" t="s">
        <v>204</v>
      </c>
      <c r="BO68" t="s">
        <v>231</v>
      </c>
      <c r="BQ68">
        <v>100</v>
      </c>
      <c r="BR68">
        <v>2</v>
      </c>
      <c r="BS68">
        <v>0</v>
      </c>
      <c r="BT68">
        <v>86</v>
      </c>
      <c r="BU68">
        <v>96</v>
      </c>
      <c r="BV68">
        <v>87</v>
      </c>
      <c r="BW68">
        <v>91</v>
      </c>
      <c r="BX68">
        <v>97</v>
      </c>
      <c r="BY68">
        <v>94</v>
      </c>
      <c r="BZ68">
        <v>551</v>
      </c>
      <c r="CA68" t="s">
        <v>173</v>
      </c>
      <c r="CB68">
        <v>0</v>
      </c>
      <c r="CC68">
        <v>8</v>
      </c>
      <c r="CD68">
        <v>1</v>
      </c>
      <c r="CE68">
        <v>0</v>
      </c>
      <c r="CF68">
        <v>8</v>
      </c>
      <c r="CG68">
        <v>1</v>
      </c>
      <c r="CH68">
        <v>0</v>
      </c>
      <c r="CI68">
        <v>8</v>
      </c>
      <c r="CJ68">
        <v>1</v>
      </c>
      <c r="CK68">
        <v>0</v>
      </c>
      <c r="CL68">
        <v>8</v>
      </c>
      <c r="CM68">
        <v>1</v>
      </c>
      <c r="CN68">
        <v>0</v>
      </c>
      <c r="CO68">
        <v>8</v>
      </c>
      <c r="CP68">
        <v>1</v>
      </c>
      <c r="CQ68">
        <v>0</v>
      </c>
      <c r="CR68">
        <v>8</v>
      </c>
      <c r="CS68">
        <v>1</v>
      </c>
      <c r="CT68">
        <v>0</v>
      </c>
      <c r="CU68">
        <v>8</v>
      </c>
      <c r="CV68">
        <v>1</v>
      </c>
      <c r="CW68">
        <v>0</v>
      </c>
      <c r="CX68">
        <v>8</v>
      </c>
      <c r="CY68">
        <v>1</v>
      </c>
      <c r="CZ68">
        <v>0</v>
      </c>
      <c r="DA68">
        <v>8</v>
      </c>
      <c r="DB68">
        <v>1</v>
      </c>
      <c r="DC68">
        <v>0</v>
      </c>
      <c r="DD68">
        <v>8</v>
      </c>
      <c r="DE68">
        <v>1</v>
      </c>
      <c r="DF68">
        <v>0</v>
      </c>
      <c r="DG68">
        <v>8</v>
      </c>
      <c r="DH68">
        <v>1</v>
      </c>
      <c r="DI68">
        <v>0</v>
      </c>
      <c r="DJ68">
        <v>8</v>
      </c>
      <c r="DK68">
        <v>1</v>
      </c>
      <c r="DL68">
        <v>25</v>
      </c>
      <c r="DM68" t="s">
        <v>172</v>
      </c>
      <c r="DO68" t="s">
        <v>177</v>
      </c>
      <c r="DP68" t="s">
        <v>172</v>
      </c>
      <c r="DQ68" t="s">
        <v>173</v>
      </c>
      <c r="DR68">
        <v>1</v>
      </c>
      <c r="DS68">
        <v>0</v>
      </c>
      <c r="DT68">
        <v>0</v>
      </c>
      <c r="DU68">
        <v>0</v>
      </c>
      <c r="DV68">
        <v>0</v>
      </c>
      <c r="DW68">
        <v>0</v>
      </c>
      <c r="DX68">
        <v>0</v>
      </c>
      <c r="DY68">
        <v>0</v>
      </c>
      <c r="DZ68">
        <v>0</v>
      </c>
      <c r="EA68">
        <v>0</v>
      </c>
      <c r="EB68">
        <v>0</v>
      </c>
      <c r="EC68">
        <v>0</v>
      </c>
      <c r="ED68">
        <v>0</v>
      </c>
      <c r="EE68">
        <v>0</v>
      </c>
      <c r="EF68">
        <v>0</v>
      </c>
      <c r="EG68">
        <v>0</v>
      </c>
      <c r="EH68">
        <v>0</v>
      </c>
      <c r="EI68" t="s">
        <v>173</v>
      </c>
      <c r="EJ68">
        <v>86</v>
      </c>
      <c r="EK68" t="s">
        <v>177</v>
      </c>
      <c r="EL68">
        <v>9</v>
      </c>
      <c r="EM68" t="s">
        <v>177</v>
      </c>
      <c r="EN68">
        <v>0</v>
      </c>
      <c r="EO68">
        <v>0</v>
      </c>
      <c r="EP68">
        <v>0</v>
      </c>
      <c r="EQ68">
        <v>1</v>
      </c>
      <c r="ER68">
        <v>0</v>
      </c>
      <c r="ES68">
        <v>0</v>
      </c>
      <c r="ET68">
        <v>0</v>
      </c>
      <c r="EU68">
        <v>0</v>
      </c>
      <c r="EV68">
        <v>0</v>
      </c>
      <c r="EW68">
        <v>12</v>
      </c>
      <c r="EX68" t="s">
        <v>173</v>
      </c>
      <c r="EY68" t="s">
        <v>172</v>
      </c>
      <c r="FA68">
        <v>40</v>
      </c>
      <c r="FB68" t="s">
        <v>177</v>
      </c>
      <c r="FC68">
        <v>20</v>
      </c>
      <c r="FD68" s="4">
        <v>75</v>
      </c>
      <c r="FE68" t="s">
        <v>173</v>
      </c>
      <c r="FG68" t="s">
        <v>177</v>
      </c>
      <c r="FH68">
        <v>3910</v>
      </c>
      <c r="FI68" t="s">
        <v>177</v>
      </c>
      <c r="FJ68">
        <v>3128</v>
      </c>
      <c r="FK68" t="s">
        <v>186</v>
      </c>
      <c r="FL68" t="s">
        <v>172</v>
      </c>
      <c r="FM68" t="s">
        <v>177</v>
      </c>
      <c r="FN68" t="s">
        <v>177</v>
      </c>
      <c r="FO68" t="s">
        <v>476</v>
      </c>
      <c r="FP68" t="s">
        <v>477</v>
      </c>
    </row>
    <row r="69" spans="1:172" x14ac:dyDescent="0.2">
      <c r="A69" s="1">
        <v>66</v>
      </c>
      <c r="B69" t="s">
        <v>478</v>
      </c>
      <c r="C69" s="4" t="s">
        <v>172</v>
      </c>
      <c r="E69" s="4" t="s">
        <v>172</v>
      </c>
      <c r="F69" s="4" t="s">
        <v>173</v>
      </c>
      <c r="G69" s="4" t="s">
        <v>175</v>
      </c>
      <c r="H69" s="4" t="s">
        <v>175</v>
      </c>
      <c r="I69" s="4" t="s">
        <v>176</v>
      </c>
      <c r="J69" t="s">
        <v>173</v>
      </c>
      <c r="K69" t="s">
        <v>173</v>
      </c>
      <c r="L69" s="4" t="s">
        <v>173</v>
      </c>
      <c r="M69" t="s">
        <v>177</v>
      </c>
      <c r="N69">
        <v>134.76</v>
      </c>
      <c r="O69" t="s">
        <v>177</v>
      </c>
      <c r="P69">
        <v>85.59</v>
      </c>
      <c r="Q69" t="s">
        <v>177</v>
      </c>
      <c r="R69">
        <v>92.49</v>
      </c>
      <c r="S69" t="s">
        <v>173</v>
      </c>
      <c r="T69" t="s">
        <v>173</v>
      </c>
      <c r="U69" s="4" t="s">
        <v>175</v>
      </c>
      <c r="V69" s="4" t="s">
        <v>194</v>
      </c>
      <c r="W69" t="s">
        <v>177</v>
      </c>
      <c r="X69" t="s">
        <v>177</v>
      </c>
      <c r="Y69">
        <v>1</v>
      </c>
      <c r="Z69" t="s">
        <v>177</v>
      </c>
      <c r="AA69" t="s">
        <v>177</v>
      </c>
      <c r="AB69">
        <v>1</v>
      </c>
      <c r="AC69" t="s">
        <v>177</v>
      </c>
      <c r="AD69" t="s">
        <v>177</v>
      </c>
      <c r="AE69">
        <v>100</v>
      </c>
      <c r="AF69" t="s">
        <v>177</v>
      </c>
      <c r="AG69" t="s">
        <v>177</v>
      </c>
      <c r="AH69">
        <v>0</v>
      </c>
      <c r="AI69" t="s">
        <v>177</v>
      </c>
      <c r="AJ69" t="s">
        <v>177</v>
      </c>
      <c r="AK69">
        <v>0</v>
      </c>
      <c r="AL69" s="4">
        <v>100</v>
      </c>
      <c r="AM69" s="4" t="s">
        <v>173</v>
      </c>
      <c r="AN69" s="4" t="s">
        <v>172</v>
      </c>
      <c r="AO69" s="4" t="s">
        <v>180</v>
      </c>
      <c r="AP69">
        <v>5</v>
      </c>
      <c r="AQ69" s="4" t="s">
        <v>196</v>
      </c>
      <c r="AR69" t="s">
        <v>173</v>
      </c>
      <c r="AS69" t="s">
        <v>172</v>
      </c>
      <c r="AT69" t="s">
        <v>172</v>
      </c>
      <c r="AU69" t="s">
        <v>172</v>
      </c>
      <c r="AW69">
        <v>29</v>
      </c>
      <c r="AX69" t="s">
        <v>177</v>
      </c>
      <c r="AY69">
        <v>166</v>
      </c>
      <c r="AZ69" t="s">
        <v>177</v>
      </c>
      <c r="BA69">
        <v>141</v>
      </c>
      <c r="BB69" t="s">
        <v>177</v>
      </c>
      <c r="BC69">
        <v>99.35</v>
      </c>
      <c r="BD69" t="s">
        <v>177</v>
      </c>
      <c r="BE69">
        <v>6434</v>
      </c>
      <c r="BF69" t="s">
        <v>172</v>
      </c>
      <c r="BG69" t="s">
        <v>172</v>
      </c>
      <c r="BH69" t="s">
        <v>173</v>
      </c>
      <c r="BI69" t="s">
        <v>479</v>
      </c>
      <c r="BJ69" t="s">
        <v>480</v>
      </c>
      <c r="BK69" t="s">
        <v>177</v>
      </c>
      <c r="BL69">
        <v>90</v>
      </c>
      <c r="BM69" s="4" t="s">
        <v>173</v>
      </c>
      <c r="BN69" s="4" t="s">
        <v>204</v>
      </c>
      <c r="BO69" t="s">
        <v>185</v>
      </c>
      <c r="BQ69">
        <v>0</v>
      </c>
      <c r="BR69">
        <v>1</v>
      </c>
      <c r="BS69">
        <v>0</v>
      </c>
      <c r="BT69">
        <v>2233</v>
      </c>
      <c r="BU69">
        <v>3117</v>
      </c>
      <c r="BV69">
        <v>3220</v>
      </c>
      <c r="BW69">
        <v>3404</v>
      </c>
      <c r="BX69">
        <v>3382</v>
      </c>
      <c r="BY69">
        <v>3296</v>
      </c>
      <c r="BZ69">
        <v>3440</v>
      </c>
      <c r="CA69" t="s">
        <v>173</v>
      </c>
      <c r="CB69">
        <v>0</v>
      </c>
      <c r="CC69">
        <v>0</v>
      </c>
      <c r="CD69">
        <v>5</v>
      </c>
      <c r="CE69">
        <v>0</v>
      </c>
      <c r="CF69">
        <v>0</v>
      </c>
      <c r="CG69">
        <v>5</v>
      </c>
      <c r="CH69">
        <v>0</v>
      </c>
      <c r="CI69">
        <v>0</v>
      </c>
      <c r="CJ69">
        <v>5</v>
      </c>
      <c r="CK69">
        <v>0</v>
      </c>
      <c r="CL69">
        <v>0</v>
      </c>
      <c r="CM69">
        <v>5</v>
      </c>
      <c r="CN69">
        <v>0</v>
      </c>
      <c r="CO69">
        <v>0</v>
      </c>
      <c r="CP69">
        <v>5</v>
      </c>
      <c r="CQ69">
        <v>0</v>
      </c>
      <c r="CR69">
        <v>0</v>
      </c>
      <c r="CS69">
        <v>4</v>
      </c>
      <c r="CT69">
        <v>0</v>
      </c>
      <c r="CU69">
        <v>0</v>
      </c>
      <c r="CV69">
        <v>4</v>
      </c>
      <c r="CW69">
        <v>0</v>
      </c>
      <c r="CX69">
        <v>0</v>
      </c>
      <c r="CY69">
        <v>4</v>
      </c>
      <c r="CZ69">
        <v>0</v>
      </c>
      <c r="DA69">
        <v>0</v>
      </c>
      <c r="DB69">
        <v>5</v>
      </c>
      <c r="DC69">
        <v>0</v>
      </c>
      <c r="DD69">
        <v>0</v>
      </c>
      <c r="DE69">
        <v>5</v>
      </c>
      <c r="DF69">
        <v>0</v>
      </c>
      <c r="DG69">
        <v>0</v>
      </c>
      <c r="DH69">
        <v>5</v>
      </c>
      <c r="DI69">
        <v>0</v>
      </c>
      <c r="DJ69">
        <v>0</v>
      </c>
      <c r="DK69">
        <v>5</v>
      </c>
      <c r="DL69">
        <v>7</v>
      </c>
      <c r="DM69" t="s">
        <v>172</v>
      </c>
      <c r="DO69" t="s">
        <v>177</v>
      </c>
      <c r="DP69" t="s">
        <v>173</v>
      </c>
      <c r="DQ69" t="s">
        <v>173</v>
      </c>
      <c r="DR69">
        <v>7</v>
      </c>
      <c r="DS69">
        <v>7</v>
      </c>
      <c r="DT69">
        <v>124</v>
      </c>
      <c r="DU69">
        <v>54</v>
      </c>
      <c r="DV69">
        <v>108</v>
      </c>
      <c r="DW69">
        <v>0</v>
      </c>
      <c r="DX69">
        <v>0</v>
      </c>
      <c r="DY69">
        <v>3</v>
      </c>
      <c r="DZ69">
        <v>19</v>
      </c>
      <c r="EA69">
        <v>2</v>
      </c>
      <c r="EB69">
        <v>2</v>
      </c>
      <c r="EC69">
        <v>0</v>
      </c>
      <c r="ED69">
        <v>5</v>
      </c>
      <c r="EE69">
        <v>0</v>
      </c>
      <c r="EF69">
        <v>2</v>
      </c>
      <c r="EG69">
        <v>0</v>
      </c>
      <c r="EH69">
        <v>0</v>
      </c>
      <c r="EI69" t="s">
        <v>172</v>
      </c>
      <c r="EJ69">
        <v>92.49</v>
      </c>
      <c r="EK69" t="s">
        <v>177</v>
      </c>
      <c r="EL69">
        <v>5</v>
      </c>
      <c r="EM69" t="s">
        <v>177</v>
      </c>
      <c r="EN69">
        <v>0</v>
      </c>
      <c r="EO69">
        <v>405</v>
      </c>
      <c r="EP69">
        <v>3</v>
      </c>
      <c r="EQ69">
        <v>1</v>
      </c>
      <c r="ER69">
        <v>0</v>
      </c>
      <c r="ES69">
        <v>0</v>
      </c>
      <c r="ET69">
        <v>0</v>
      </c>
      <c r="EU69">
        <v>0</v>
      </c>
      <c r="EV69">
        <v>0</v>
      </c>
      <c r="EW69">
        <v>0</v>
      </c>
      <c r="EX69" t="s">
        <v>173</v>
      </c>
      <c r="EY69" t="s">
        <v>172</v>
      </c>
      <c r="FA69">
        <v>200</v>
      </c>
      <c r="FB69" t="s">
        <v>177</v>
      </c>
      <c r="FC69">
        <v>11</v>
      </c>
      <c r="FD69" s="4">
        <v>18.64</v>
      </c>
      <c r="FE69" t="s">
        <v>173</v>
      </c>
      <c r="FG69" t="s">
        <v>177</v>
      </c>
      <c r="FH69">
        <v>1452</v>
      </c>
      <c r="FI69" t="s">
        <v>177</v>
      </c>
      <c r="FJ69">
        <v>1367</v>
      </c>
      <c r="FK69" t="s">
        <v>186</v>
      </c>
      <c r="FL69" t="s">
        <v>172</v>
      </c>
      <c r="FM69" t="s">
        <v>177</v>
      </c>
      <c r="FN69" t="s">
        <v>177</v>
      </c>
      <c r="FO69" t="s">
        <v>481</v>
      </c>
      <c r="FP69" t="s">
        <v>482</v>
      </c>
    </row>
    <row r="70" spans="1:172" x14ac:dyDescent="0.2">
      <c r="A70" s="1">
        <v>67</v>
      </c>
      <c r="B70" t="s">
        <v>483</v>
      </c>
      <c r="C70" s="4" t="s">
        <v>173</v>
      </c>
      <c r="D70">
        <v>60</v>
      </c>
      <c r="E70" s="4" t="s">
        <v>172</v>
      </c>
      <c r="F70" s="4" t="s">
        <v>173</v>
      </c>
      <c r="G70" s="4" t="s">
        <v>175</v>
      </c>
      <c r="H70" s="4" t="s">
        <v>175</v>
      </c>
      <c r="I70" s="4" t="s">
        <v>192</v>
      </c>
      <c r="J70" t="s">
        <v>172</v>
      </c>
      <c r="K70" t="s">
        <v>173</v>
      </c>
      <c r="L70" s="4" t="s">
        <v>172</v>
      </c>
      <c r="M70" t="s">
        <v>177</v>
      </c>
      <c r="N70">
        <v>90</v>
      </c>
      <c r="O70" t="s">
        <v>177</v>
      </c>
      <c r="P70">
        <v>90</v>
      </c>
      <c r="Q70" t="s">
        <v>177</v>
      </c>
      <c r="R70">
        <v>90</v>
      </c>
      <c r="S70" t="s">
        <v>173</v>
      </c>
      <c r="T70" t="s">
        <v>173</v>
      </c>
      <c r="U70" s="4" t="s">
        <v>193</v>
      </c>
      <c r="V70" s="4" t="s">
        <v>194</v>
      </c>
      <c r="W70" t="s">
        <v>177</v>
      </c>
      <c r="X70" t="s">
        <v>177</v>
      </c>
      <c r="Y70">
        <v>4</v>
      </c>
      <c r="Z70" t="s">
        <v>177</v>
      </c>
      <c r="AA70" t="s">
        <v>173</v>
      </c>
      <c r="AC70" t="s">
        <v>177</v>
      </c>
      <c r="AD70" t="s">
        <v>177</v>
      </c>
      <c r="AE70">
        <v>100</v>
      </c>
      <c r="AF70" t="s">
        <v>177</v>
      </c>
      <c r="AG70" t="s">
        <v>177</v>
      </c>
      <c r="AH70">
        <v>4</v>
      </c>
      <c r="AI70" t="s">
        <v>177</v>
      </c>
      <c r="AJ70" t="s">
        <v>177</v>
      </c>
      <c r="AK70">
        <v>100</v>
      </c>
      <c r="AL70" s="4">
        <v>100</v>
      </c>
      <c r="AM70" s="4" t="s">
        <v>172</v>
      </c>
      <c r="AN70" s="4" t="s">
        <v>172</v>
      </c>
      <c r="AO70" s="4" t="s">
        <v>195</v>
      </c>
      <c r="AP70">
        <v>5</v>
      </c>
      <c r="AQ70" s="4" t="s">
        <v>196</v>
      </c>
      <c r="AR70" t="s">
        <v>173</v>
      </c>
      <c r="AS70" t="s">
        <v>172</v>
      </c>
      <c r="AT70" t="s">
        <v>172</v>
      </c>
      <c r="AU70" t="s">
        <v>172</v>
      </c>
      <c r="AW70">
        <v>29</v>
      </c>
      <c r="AX70" t="s">
        <v>177</v>
      </c>
      <c r="AY70">
        <v>139</v>
      </c>
      <c r="AZ70" t="s">
        <v>177</v>
      </c>
      <c r="BA70">
        <v>125</v>
      </c>
      <c r="BB70" t="s">
        <v>177</v>
      </c>
      <c r="BC70">
        <v>62</v>
      </c>
      <c r="BD70" t="s">
        <v>177</v>
      </c>
      <c r="BE70">
        <v>16.5</v>
      </c>
      <c r="BF70" t="s">
        <v>173</v>
      </c>
      <c r="BG70" t="s">
        <v>172</v>
      </c>
      <c r="BH70" t="s">
        <v>172</v>
      </c>
      <c r="BK70" t="s">
        <v>177</v>
      </c>
      <c r="BL70">
        <v>15</v>
      </c>
      <c r="BM70" s="4" t="s">
        <v>173</v>
      </c>
      <c r="BN70" s="4" t="s">
        <v>184</v>
      </c>
      <c r="BO70" t="s">
        <v>185</v>
      </c>
      <c r="BQ70">
        <v>0</v>
      </c>
      <c r="BR70">
        <v>0</v>
      </c>
      <c r="BS70">
        <v>0</v>
      </c>
      <c r="BT70">
        <v>5378</v>
      </c>
      <c r="BU70">
        <v>5378</v>
      </c>
      <c r="BV70">
        <v>5378</v>
      </c>
      <c r="BW70">
        <v>5378</v>
      </c>
      <c r="BX70">
        <v>5378</v>
      </c>
      <c r="BY70">
        <v>5378</v>
      </c>
      <c r="BZ70">
        <v>1600</v>
      </c>
      <c r="CA70" t="s">
        <v>173</v>
      </c>
      <c r="CB70">
        <v>0</v>
      </c>
      <c r="CC70">
        <v>0</v>
      </c>
      <c r="CD70">
        <v>5</v>
      </c>
      <c r="CE70">
        <v>0</v>
      </c>
      <c r="CF70">
        <v>0</v>
      </c>
      <c r="CG70">
        <v>5</v>
      </c>
      <c r="CH70">
        <v>0</v>
      </c>
      <c r="CI70">
        <v>0</v>
      </c>
      <c r="CJ70">
        <v>5</v>
      </c>
      <c r="CK70">
        <v>0</v>
      </c>
      <c r="CL70">
        <v>0</v>
      </c>
      <c r="CM70">
        <v>5</v>
      </c>
      <c r="CN70">
        <v>0</v>
      </c>
      <c r="CO70">
        <v>0</v>
      </c>
      <c r="CP70">
        <v>5</v>
      </c>
      <c r="CQ70">
        <v>0</v>
      </c>
      <c r="CR70">
        <v>0</v>
      </c>
      <c r="CS70">
        <v>5</v>
      </c>
      <c r="CT70">
        <v>0</v>
      </c>
      <c r="CU70">
        <v>0</v>
      </c>
      <c r="CV70">
        <v>3</v>
      </c>
      <c r="CW70">
        <v>0</v>
      </c>
      <c r="CX70">
        <v>0</v>
      </c>
      <c r="CY70">
        <v>5</v>
      </c>
      <c r="CZ70">
        <v>0</v>
      </c>
      <c r="DA70">
        <v>0</v>
      </c>
      <c r="DB70">
        <v>5</v>
      </c>
      <c r="DC70">
        <v>0</v>
      </c>
      <c r="DD70">
        <v>0</v>
      </c>
      <c r="DE70">
        <v>5</v>
      </c>
      <c r="DF70">
        <v>0</v>
      </c>
      <c r="DG70">
        <v>0</v>
      </c>
      <c r="DH70">
        <v>5</v>
      </c>
      <c r="DI70">
        <v>0</v>
      </c>
      <c r="DJ70">
        <v>0</v>
      </c>
      <c r="DK70">
        <v>4</v>
      </c>
      <c r="DL70">
        <v>8</v>
      </c>
      <c r="DM70" t="s">
        <v>172</v>
      </c>
      <c r="DO70" t="s">
        <v>177</v>
      </c>
      <c r="DP70" t="s">
        <v>173</v>
      </c>
      <c r="DQ70" t="s">
        <v>173</v>
      </c>
      <c r="DR70">
        <v>6</v>
      </c>
      <c r="DS70">
        <v>1</v>
      </c>
      <c r="DT70">
        <v>68</v>
      </c>
      <c r="DU70">
        <v>39</v>
      </c>
      <c r="DV70">
        <v>68</v>
      </c>
      <c r="DW70">
        <v>39</v>
      </c>
      <c r="DX70">
        <v>1</v>
      </c>
      <c r="DY70">
        <v>19</v>
      </c>
      <c r="DZ70">
        <v>0</v>
      </c>
      <c r="EA70">
        <v>2</v>
      </c>
      <c r="EB70">
        <v>0</v>
      </c>
      <c r="EC70">
        <v>2</v>
      </c>
      <c r="ED70">
        <v>2</v>
      </c>
      <c r="EE70">
        <v>0</v>
      </c>
      <c r="EF70">
        <v>12</v>
      </c>
      <c r="EG70">
        <v>0</v>
      </c>
      <c r="EH70">
        <v>1</v>
      </c>
      <c r="EI70" t="s">
        <v>173</v>
      </c>
      <c r="EJ70">
        <v>80</v>
      </c>
      <c r="EK70" t="s">
        <v>177</v>
      </c>
      <c r="EL70">
        <v>5</v>
      </c>
      <c r="EM70" t="s">
        <v>177</v>
      </c>
      <c r="EN70">
        <v>3</v>
      </c>
      <c r="EO70">
        <v>139</v>
      </c>
      <c r="EP70">
        <v>133</v>
      </c>
      <c r="EQ70">
        <v>0</v>
      </c>
      <c r="ER70">
        <v>0</v>
      </c>
      <c r="ES70">
        <v>0</v>
      </c>
      <c r="ET70">
        <v>0</v>
      </c>
      <c r="EU70">
        <v>0</v>
      </c>
      <c r="EV70">
        <v>0</v>
      </c>
      <c r="EW70">
        <v>5</v>
      </c>
      <c r="EX70" t="s">
        <v>173</v>
      </c>
      <c r="EY70" t="s">
        <v>173</v>
      </c>
      <c r="EZ70">
        <v>25</v>
      </c>
      <c r="FA70">
        <v>120</v>
      </c>
      <c r="FB70" t="s">
        <v>177</v>
      </c>
      <c r="FC70">
        <v>3</v>
      </c>
      <c r="FD70" s="4">
        <v>21.14</v>
      </c>
      <c r="FE70" t="s">
        <v>173</v>
      </c>
      <c r="FG70" t="s">
        <v>177</v>
      </c>
      <c r="FH70">
        <v>1926</v>
      </c>
      <c r="FI70" t="s">
        <v>177</v>
      </c>
      <c r="FJ70">
        <v>1926</v>
      </c>
      <c r="FK70" t="s">
        <v>186</v>
      </c>
      <c r="FL70" t="s">
        <v>172</v>
      </c>
      <c r="FM70" t="s">
        <v>177</v>
      </c>
      <c r="FN70" t="s">
        <v>177</v>
      </c>
      <c r="FO70" t="s">
        <v>484</v>
      </c>
      <c r="FP70" t="s">
        <v>485</v>
      </c>
    </row>
    <row r="71" spans="1:172" x14ac:dyDescent="0.2">
      <c r="A71" s="1">
        <v>68</v>
      </c>
      <c r="B71" t="s">
        <v>486</v>
      </c>
      <c r="C71" s="4" t="s">
        <v>172</v>
      </c>
      <c r="E71" s="4" t="s">
        <v>172</v>
      </c>
      <c r="F71" s="4" t="s">
        <v>173</v>
      </c>
      <c r="G71" s="4" t="s">
        <v>175</v>
      </c>
      <c r="H71" s="4" t="s">
        <v>175</v>
      </c>
      <c r="I71" s="4" t="s">
        <v>192</v>
      </c>
      <c r="J71" t="s">
        <v>172</v>
      </c>
      <c r="K71" t="s">
        <v>172</v>
      </c>
      <c r="L71" s="4" t="s">
        <v>173</v>
      </c>
      <c r="M71" t="s">
        <v>177</v>
      </c>
      <c r="N71">
        <v>90</v>
      </c>
      <c r="O71" t="s">
        <v>177</v>
      </c>
      <c r="P71">
        <v>90</v>
      </c>
      <c r="Q71" t="s">
        <v>177</v>
      </c>
      <c r="R71">
        <v>90</v>
      </c>
      <c r="S71" t="s">
        <v>173</v>
      </c>
      <c r="T71" t="s">
        <v>173</v>
      </c>
      <c r="U71" s="4" t="s">
        <v>175</v>
      </c>
      <c r="V71" s="4" t="s">
        <v>194</v>
      </c>
      <c r="W71" t="s">
        <v>177</v>
      </c>
      <c r="X71" t="s">
        <v>177</v>
      </c>
      <c r="Y71">
        <v>4</v>
      </c>
      <c r="Z71" t="s">
        <v>177</v>
      </c>
      <c r="AA71" t="s">
        <v>177</v>
      </c>
      <c r="AB71">
        <v>4</v>
      </c>
      <c r="AC71" t="s">
        <v>177</v>
      </c>
      <c r="AD71" t="s">
        <v>177</v>
      </c>
      <c r="AE71">
        <v>100</v>
      </c>
      <c r="AF71" t="s">
        <v>177</v>
      </c>
      <c r="AG71" t="s">
        <v>177</v>
      </c>
      <c r="AH71">
        <v>1</v>
      </c>
      <c r="AI71" t="s">
        <v>177</v>
      </c>
      <c r="AJ71" t="s">
        <v>177</v>
      </c>
      <c r="AK71">
        <v>100</v>
      </c>
      <c r="AL71" s="4">
        <v>100</v>
      </c>
      <c r="AM71" s="4" t="s">
        <v>172</v>
      </c>
      <c r="AN71" s="4" t="s">
        <v>172</v>
      </c>
      <c r="AO71" s="4" t="s">
        <v>195</v>
      </c>
      <c r="AP71">
        <v>11</v>
      </c>
      <c r="AQ71" s="4" t="s">
        <v>196</v>
      </c>
      <c r="AR71" t="s">
        <v>173</v>
      </c>
      <c r="AS71" t="s">
        <v>172</v>
      </c>
      <c r="AT71" t="s">
        <v>172</v>
      </c>
      <c r="AU71" t="s">
        <v>172</v>
      </c>
      <c r="AW71">
        <v>69</v>
      </c>
      <c r="AX71" t="s">
        <v>177</v>
      </c>
      <c r="AY71">
        <v>350</v>
      </c>
      <c r="AZ71" t="s">
        <v>177</v>
      </c>
      <c r="BA71">
        <v>64</v>
      </c>
      <c r="BB71" t="s">
        <v>177</v>
      </c>
      <c r="BC71">
        <v>87</v>
      </c>
      <c r="BD71" t="s">
        <v>177</v>
      </c>
      <c r="BE71">
        <v>15298</v>
      </c>
      <c r="BF71" t="s">
        <v>173</v>
      </c>
      <c r="BG71" t="s">
        <v>172</v>
      </c>
      <c r="BH71" t="s">
        <v>173</v>
      </c>
      <c r="BI71" t="s">
        <v>487</v>
      </c>
      <c r="BJ71" t="s">
        <v>488</v>
      </c>
      <c r="BK71" t="s">
        <v>173</v>
      </c>
      <c r="BM71" s="4" t="s">
        <v>173</v>
      </c>
      <c r="BN71" s="4" t="s">
        <v>184</v>
      </c>
      <c r="BO71" t="s">
        <v>185</v>
      </c>
      <c r="BQ71">
        <v>0</v>
      </c>
      <c r="BR71">
        <v>42</v>
      </c>
      <c r="BS71">
        <v>0</v>
      </c>
      <c r="BT71">
        <v>6813</v>
      </c>
      <c r="BU71">
        <v>4994</v>
      </c>
      <c r="BV71">
        <v>4877</v>
      </c>
      <c r="BW71">
        <v>4390</v>
      </c>
      <c r="BX71">
        <v>4086</v>
      </c>
      <c r="BY71">
        <v>5041</v>
      </c>
      <c r="BZ71">
        <v>11625</v>
      </c>
      <c r="CA71" t="s">
        <v>173</v>
      </c>
      <c r="CB71">
        <v>0</v>
      </c>
      <c r="CC71">
        <v>0</v>
      </c>
      <c r="CD71">
        <v>11</v>
      </c>
      <c r="CE71">
        <v>0</v>
      </c>
      <c r="CF71">
        <v>0</v>
      </c>
      <c r="CG71">
        <v>10</v>
      </c>
      <c r="CH71">
        <v>0</v>
      </c>
      <c r="CI71">
        <v>0</v>
      </c>
      <c r="CJ71">
        <v>10</v>
      </c>
      <c r="CK71">
        <v>0</v>
      </c>
      <c r="CL71">
        <v>0</v>
      </c>
      <c r="CM71">
        <v>10</v>
      </c>
      <c r="CN71">
        <v>0</v>
      </c>
      <c r="CO71">
        <v>0</v>
      </c>
      <c r="CP71">
        <v>10</v>
      </c>
      <c r="CQ71">
        <v>0</v>
      </c>
      <c r="CR71">
        <v>0</v>
      </c>
      <c r="CS71">
        <v>10</v>
      </c>
      <c r="CT71">
        <v>0</v>
      </c>
      <c r="CU71">
        <v>0</v>
      </c>
      <c r="CV71">
        <v>11</v>
      </c>
      <c r="CW71">
        <v>0</v>
      </c>
      <c r="CX71">
        <v>0</v>
      </c>
      <c r="CY71">
        <v>11</v>
      </c>
      <c r="CZ71">
        <v>0</v>
      </c>
      <c r="DA71">
        <v>0</v>
      </c>
      <c r="DB71">
        <v>11</v>
      </c>
      <c r="DC71">
        <v>0</v>
      </c>
      <c r="DD71">
        <v>0</v>
      </c>
      <c r="DE71">
        <v>11</v>
      </c>
      <c r="DF71">
        <v>0</v>
      </c>
      <c r="DG71">
        <v>0</v>
      </c>
      <c r="DH71">
        <v>11</v>
      </c>
      <c r="DI71">
        <v>0</v>
      </c>
      <c r="DJ71">
        <v>0</v>
      </c>
      <c r="DK71">
        <v>11</v>
      </c>
      <c r="DL71">
        <v>15</v>
      </c>
      <c r="DM71" t="s">
        <v>172</v>
      </c>
      <c r="DO71" t="s">
        <v>177</v>
      </c>
      <c r="DP71" t="s">
        <v>173</v>
      </c>
      <c r="DQ71" t="s">
        <v>173</v>
      </c>
      <c r="DR71">
        <v>11</v>
      </c>
      <c r="DS71">
        <v>11</v>
      </c>
      <c r="DT71">
        <v>204</v>
      </c>
      <c r="DU71">
        <v>172</v>
      </c>
      <c r="DV71">
        <v>200</v>
      </c>
      <c r="DW71">
        <v>28</v>
      </c>
      <c r="DX71">
        <v>0</v>
      </c>
      <c r="DY71">
        <v>47</v>
      </c>
      <c r="DZ71">
        <v>2</v>
      </c>
      <c r="EA71">
        <v>8</v>
      </c>
      <c r="EB71">
        <v>11</v>
      </c>
      <c r="EC71">
        <v>33</v>
      </c>
      <c r="ED71">
        <v>10</v>
      </c>
      <c r="EE71">
        <v>10</v>
      </c>
      <c r="EF71">
        <v>27</v>
      </c>
      <c r="EG71">
        <v>0</v>
      </c>
      <c r="EH71">
        <v>22</v>
      </c>
      <c r="EI71" t="s">
        <v>173</v>
      </c>
      <c r="EJ71">
        <v>80</v>
      </c>
      <c r="EK71" t="s">
        <v>177</v>
      </c>
      <c r="EL71">
        <v>0</v>
      </c>
      <c r="EM71" t="s">
        <v>177</v>
      </c>
      <c r="EN71">
        <v>0</v>
      </c>
      <c r="EO71">
        <v>109</v>
      </c>
      <c r="EP71">
        <v>15</v>
      </c>
      <c r="EQ71">
        <v>1</v>
      </c>
      <c r="ER71">
        <v>0</v>
      </c>
      <c r="ES71">
        <v>0</v>
      </c>
      <c r="ET71">
        <v>0</v>
      </c>
      <c r="EU71">
        <v>0</v>
      </c>
      <c r="EV71">
        <v>0</v>
      </c>
      <c r="EW71">
        <v>11</v>
      </c>
      <c r="EX71" t="s">
        <v>173</v>
      </c>
      <c r="EY71" t="s">
        <v>173</v>
      </c>
      <c r="EZ71">
        <v>15</v>
      </c>
      <c r="FA71">
        <v>360</v>
      </c>
      <c r="FB71" t="s">
        <v>177</v>
      </c>
      <c r="FC71">
        <v>24</v>
      </c>
      <c r="FD71" s="4">
        <v>31.6</v>
      </c>
      <c r="FE71" t="s">
        <v>173</v>
      </c>
      <c r="FG71" t="s">
        <v>177</v>
      </c>
      <c r="FH71">
        <v>3986</v>
      </c>
      <c r="FI71" t="s">
        <v>177</v>
      </c>
      <c r="FJ71">
        <v>3355</v>
      </c>
      <c r="FK71" t="s">
        <v>186</v>
      </c>
      <c r="FL71" t="s">
        <v>172</v>
      </c>
      <c r="FM71" t="s">
        <v>177</v>
      </c>
      <c r="FN71" t="s">
        <v>177</v>
      </c>
      <c r="FO71" t="s">
        <v>489</v>
      </c>
      <c r="FP71" t="s">
        <v>490</v>
      </c>
    </row>
    <row r="72" spans="1:172" x14ac:dyDescent="0.2">
      <c r="A72" s="1">
        <v>69</v>
      </c>
      <c r="B72" t="s">
        <v>491</v>
      </c>
      <c r="C72" s="4" t="s">
        <v>173</v>
      </c>
      <c r="D72">
        <v>25</v>
      </c>
      <c r="E72" s="4" t="s">
        <v>172</v>
      </c>
      <c r="F72" s="4" t="s">
        <v>173</v>
      </c>
      <c r="G72" s="4" t="s">
        <v>174</v>
      </c>
      <c r="H72" s="4" t="s">
        <v>191</v>
      </c>
      <c r="I72" s="4" t="s">
        <v>176</v>
      </c>
      <c r="J72" t="s">
        <v>172</v>
      </c>
      <c r="K72" t="s">
        <v>172</v>
      </c>
      <c r="L72" s="4" t="s">
        <v>173</v>
      </c>
      <c r="M72" t="s">
        <v>177</v>
      </c>
      <c r="N72">
        <v>87.75</v>
      </c>
      <c r="O72" t="s">
        <v>177</v>
      </c>
      <c r="P72">
        <v>85.96</v>
      </c>
      <c r="Q72" t="s">
        <v>177</v>
      </c>
      <c r="R72">
        <v>100</v>
      </c>
      <c r="S72" t="s">
        <v>173</v>
      </c>
      <c r="T72" t="s">
        <v>173</v>
      </c>
      <c r="U72" s="4" t="s">
        <v>193</v>
      </c>
      <c r="V72" s="4" t="s">
        <v>194</v>
      </c>
      <c r="W72" t="s">
        <v>177</v>
      </c>
      <c r="X72" t="s">
        <v>177</v>
      </c>
      <c r="Y72">
        <v>5</v>
      </c>
      <c r="Z72" t="s">
        <v>177</v>
      </c>
      <c r="AA72" t="s">
        <v>177</v>
      </c>
      <c r="AB72">
        <v>5</v>
      </c>
      <c r="AC72" t="s">
        <v>177</v>
      </c>
      <c r="AD72" t="s">
        <v>177</v>
      </c>
      <c r="AE72">
        <v>60</v>
      </c>
      <c r="AF72" t="s">
        <v>177</v>
      </c>
      <c r="AG72" t="s">
        <v>177</v>
      </c>
      <c r="AH72">
        <v>5</v>
      </c>
      <c r="AI72" t="s">
        <v>177</v>
      </c>
      <c r="AJ72" t="s">
        <v>177</v>
      </c>
      <c r="AK72">
        <v>80</v>
      </c>
      <c r="AL72" s="4">
        <v>100</v>
      </c>
      <c r="AM72" s="4" t="s">
        <v>172</v>
      </c>
      <c r="AN72" s="4" t="s">
        <v>172</v>
      </c>
      <c r="AO72" s="4" t="s">
        <v>195</v>
      </c>
      <c r="AP72">
        <v>9</v>
      </c>
      <c r="AQ72" s="4" t="s">
        <v>196</v>
      </c>
      <c r="AR72" t="s">
        <v>173</v>
      </c>
      <c r="AS72" t="s">
        <v>172</v>
      </c>
      <c r="AT72" t="s">
        <v>172</v>
      </c>
      <c r="AU72" t="s">
        <v>172</v>
      </c>
      <c r="AW72">
        <v>38</v>
      </c>
      <c r="AX72" t="s">
        <v>177</v>
      </c>
      <c r="AY72">
        <v>326</v>
      </c>
      <c r="AZ72" t="s">
        <v>177</v>
      </c>
      <c r="BA72">
        <v>28</v>
      </c>
      <c r="BB72" t="s">
        <v>177</v>
      </c>
      <c r="BC72">
        <v>79.489999999999995</v>
      </c>
      <c r="BD72" t="s">
        <v>177</v>
      </c>
      <c r="BE72">
        <v>18097</v>
      </c>
      <c r="BF72" t="s">
        <v>173</v>
      </c>
      <c r="BG72" t="s">
        <v>172</v>
      </c>
      <c r="BH72" t="s">
        <v>172</v>
      </c>
      <c r="BK72" t="s">
        <v>177</v>
      </c>
      <c r="BL72">
        <v>30</v>
      </c>
      <c r="BM72" s="4" t="s">
        <v>173</v>
      </c>
      <c r="BN72" s="4" t="s">
        <v>184</v>
      </c>
      <c r="BO72" t="s">
        <v>185</v>
      </c>
      <c r="BQ72">
        <v>0</v>
      </c>
      <c r="BR72">
        <v>16</v>
      </c>
      <c r="BS72">
        <v>0</v>
      </c>
      <c r="BT72">
        <v>8112</v>
      </c>
      <c r="BU72">
        <v>8516</v>
      </c>
      <c r="BV72">
        <v>8635</v>
      </c>
      <c r="BW72">
        <v>8622</v>
      </c>
      <c r="BX72">
        <v>8655</v>
      </c>
      <c r="BY72">
        <v>8595</v>
      </c>
      <c r="BZ72">
        <v>8754</v>
      </c>
      <c r="CA72" t="s">
        <v>173</v>
      </c>
      <c r="CB72">
        <v>0</v>
      </c>
      <c r="CC72">
        <v>0</v>
      </c>
      <c r="CD72">
        <v>9</v>
      </c>
      <c r="CE72">
        <v>0</v>
      </c>
      <c r="CF72">
        <v>0</v>
      </c>
      <c r="CG72">
        <v>9</v>
      </c>
      <c r="CH72">
        <v>0</v>
      </c>
      <c r="CI72">
        <v>0</v>
      </c>
      <c r="CJ72">
        <v>9</v>
      </c>
      <c r="CK72">
        <v>0</v>
      </c>
      <c r="CL72">
        <v>0</v>
      </c>
      <c r="CM72">
        <v>9</v>
      </c>
      <c r="CN72">
        <v>0</v>
      </c>
      <c r="CO72">
        <v>0</v>
      </c>
      <c r="CP72">
        <v>9</v>
      </c>
      <c r="CQ72">
        <v>0</v>
      </c>
      <c r="CR72">
        <v>0</v>
      </c>
      <c r="CS72">
        <v>9</v>
      </c>
      <c r="CT72">
        <v>0</v>
      </c>
      <c r="CU72">
        <v>0</v>
      </c>
      <c r="CV72">
        <v>7</v>
      </c>
      <c r="CW72">
        <v>0</v>
      </c>
      <c r="CX72">
        <v>0</v>
      </c>
      <c r="CY72">
        <v>7</v>
      </c>
      <c r="CZ72">
        <v>0</v>
      </c>
      <c r="DA72">
        <v>0</v>
      </c>
      <c r="DB72">
        <v>7</v>
      </c>
      <c r="DC72">
        <v>0</v>
      </c>
      <c r="DD72">
        <v>0</v>
      </c>
      <c r="DE72">
        <v>9</v>
      </c>
      <c r="DF72">
        <v>0</v>
      </c>
      <c r="DG72">
        <v>0</v>
      </c>
      <c r="DH72">
        <v>9</v>
      </c>
      <c r="DI72">
        <v>0</v>
      </c>
      <c r="DJ72">
        <v>0</v>
      </c>
      <c r="DK72">
        <v>9</v>
      </c>
      <c r="DL72">
        <v>25</v>
      </c>
      <c r="DM72" t="s">
        <v>172</v>
      </c>
      <c r="DO72" t="s">
        <v>177</v>
      </c>
      <c r="DP72" t="s">
        <v>173</v>
      </c>
      <c r="DQ72" t="s">
        <v>173</v>
      </c>
      <c r="DR72">
        <v>11</v>
      </c>
      <c r="DS72">
        <v>2</v>
      </c>
      <c r="DT72">
        <v>139</v>
      </c>
      <c r="DU72">
        <v>81</v>
      </c>
      <c r="DV72">
        <v>137</v>
      </c>
      <c r="DW72">
        <v>57</v>
      </c>
      <c r="DX72">
        <v>0</v>
      </c>
      <c r="DY72">
        <v>0</v>
      </c>
      <c r="DZ72">
        <v>0</v>
      </c>
      <c r="EA72">
        <v>0</v>
      </c>
      <c r="EB72">
        <v>3</v>
      </c>
      <c r="EC72">
        <v>2</v>
      </c>
      <c r="ED72">
        <v>12</v>
      </c>
      <c r="EE72">
        <v>0</v>
      </c>
      <c r="EF72">
        <v>20</v>
      </c>
      <c r="EG72">
        <v>0</v>
      </c>
      <c r="EH72">
        <v>43</v>
      </c>
      <c r="EI72" t="s">
        <v>173</v>
      </c>
      <c r="EJ72">
        <v>90.27</v>
      </c>
      <c r="EK72" t="s">
        <v>177</v>
      </c>
      <c r="EL72">
        <v>5</v>
      </c>
      <c r="EM72" t="s">
        <v>177</v>
      </c>
      <c r="EN72">
        <v>0</v>
      </c>
      <c r="EO72">
        <v>359</v>
      </c>
      <c r="EP72">
        <v>35</v>
      </c>
      <c r="EQ72">
        <v>1</v>
      </c>
      <c r="ER72">
        <v>0</v>
      </c>
      <c r="ES72">
        <v>0</v>
      </c>
      <c r="ET72">
        <v>0</v>
      </c>
      <c r="EU72">
        <v>0</v>
      </c>
      <c r="EV72">
        <v>0</v>
      </c>
      <c r="EW72">
        <v>0</v>
      </c>
      <c r="EX72" t="s">
        <v>173</v>
      </c>
      <c r="EY72" t="s">
        <v>172</v>
      </c>
      <c r="FA72">
        <v>360</v>
      </c>
      <c r="FB72" t="s">
        <v>177</v>
      </c>
      <c r="FC72">
        <v>23</v>
      </c>
      <c r="FD72" s="4">
        <v>22.1</v>
      </c>
      <c r="FE72" t="s">
        <v>173</v>
      </c>
      <c r="FG72" t="s">
        <v>177</v>
      </c>
      <c r="FH72">
        <v>2546</v>
      </c>
      <c r="FI72" t="s">
        <v>177</v>
      </c>
      <c r="FJ72">
        <v>2241</v>
      </c>
      <c r="FK72" t="s">
        <v>186</v>
      </c>
      <c r="FL72" t="s">
        <v>172</v>
      </c>
      <c r="FM72" t="s">
        <v>177</v>
      </c>
      <c r="FN72" t="s">
        <v>177</v>
      </c>
      <c r="FO72" t="s">
        <v>492</v>
      </c>
      <c r="FP72" t="s">
        <v>493</v>
      </c>
    </row>
    <row r="73" spans="1:172" x14ac:dyDescent="0.2">
      <c r="A73" s="1">
        <v>70</v>
      </c>
      <c r="B73" t="s">
        <v>494</v>
      </c>
      <c r="C73" s="4" t="s">
        <v>173</v>
      </c>
      <c r="D73">
        <v>7</v>
      </c>
      <c r="E73" s="4" t="s">
        <v>172</v>
      </c>
      <c r="F73" s="4" t="s">
        <v>173</v>
      </c>
      <c r="G73" s="4" t="s">
        <v>175</v>
      </c>
      <c r="H73" s="4" t="s">
        <v>201</v>
      </c>
      <c r="I73" s="4" t="s">
        <v>176</v>
      </c>
      <c r="J73" t="s">
        <v>172</v>
      </c>
      <c r="K73" t="s">
        <v>172</v>
      </c>
      <c r="L73" s="4" t="s">
        <v>173</v>
      </c>
      <c r="M73" t="s">
        <v>177</v>
      </c>
      <c r="N73">
        <v>95</v>
      </c>
      <c r="O73" t="s">
        <v>177</v>
      </c>
      <c r="P73">
        <v>95</v>
      </c>
      <c r="Q73" t="s">
        <v>177</v>
      </c>
      <c r="R73">
        <v>85</v>
      </c>
      <c r="S73" t="s">
        <v>173</v>
      </c>
      <c r="T73" t="s">
        <v>173</v>
      </c>
      <c r="U73" s="4" t="s">
        <v>193</v>
      </c>
      <c r="V73" s="4" t="s">
        <v>194</v>
      </c>
      <c r="W73" t="s">
        <v>173</v>
      </c>
      <c r="X73" t="s">
        <v>177</v>
      </c>
      <c r="Z73" t="s">
        <v>173</v>
      </c>
      <c r="AA73" t="s">
        <v>177</v>
      </c>
      <c r="AC73" t="s">
        <v>173</v>
      </c>
      <c r="AD73" t="s">
        <v>177</v>
      </c>
      <c r="AF73" t="s">
        <v>173</v>
      </c>
      <c r="AG73" t="s">
        <v>177</v>
      </c>
      <c r="AI73" t="s">
        <v>173</v>
      </c>
      <c r="AJ73" t="s">
        <v>177</v>
      </c>
      <c r="AL73" s="4">
        <v>100</v>
      </c>
      <c r="AM73" s="4" t="s">
        <v>172</v>
      </c>
      <c r="AN73" s="4" t="s">
        <v>172</v>
      </c>
      <c r="AO73" s="4" t="s">
        <v>195</v>
      </c>
      <c r="AP73">
        <v>5</v>
      </c>
      <c r="AQ73" s="4" t="s">
        <v>196</v>
      </c>
      <c r="AR73" t="s">
        <v>173</v>
      </c>
      <c r="AS73" t="s">
        <v>173</v>
      </c>
      <c r="AT73" t="s">
        <v>172</v>
      </c>
      <c r="AU73" t="s">
        <v>172</v>
      </c>
      <c r="AW73">
        <v>30</v>
      </c>
      <c r="AX73" t="s">
        <v>177</v>
      </c>
      <c r="AY73">
        <v>212</v>
      </c>
      <c r="AZ73" t="s">
        <v>177</v>
      </c>
      <c r="BA73">
        <v>162</v>
      </c>
      <c r="BB73" t="s">
        <v>177</v>
      </c>
      <c r="BC73">
        <v>73.02</v>
      </c>
      <c r="BD73" t="s">
        <v>177</v>
      </c>
      <c r="BE73">
        <v>9028</v>
      </c>
      <c r="BF73" t="s">
        <v>172</v>
      </c>
      <c r="BG73" t="s">
        <v>172</v>
      </c>
      <c r="BH73" t="s">
        <v>173</v>
      </c>
      <c r="BI73" t="s">
        <v>495</v>
      </c>
      <c r="BJ73" t="s">
        <v>496</v>
      </c>
      <c r="BK73" t="s">
        <v>177</v>
      </c>
      <c r="BL73">
        <v>7</v>
      </c>
      <c r="BM73" s="4" t="s">
        <v>173</v>
      </c>
      <c r="BN73" s="4" t="s">
        <v>204</v>
      </c>
      <c r="BO73" t="s">
        <v>197</v>
      </c>
      <c r="BQ73">
        <v>2304</v>
      </c>
      <c r="BR73">
        <v>40</v>
      </c>
      <c r="BS73">
        <v>0</v>
      </c>
      <c r="BT73">
        <v>2804</v>
      </c>
      <c r="BU73">
        <v>3212</v>
      </c>
      <c r="BV73">
        <v>2625</v>
      </c>
      <c r="BW73">
        <v>3473</v>
      </c>
      <c r="BX73">
        <v>4639</v>
      </c>
      <c r="BY73">
        <v>4796</v>
      </c>
      <c r="BZ73">
        <v>21549</v>
      </c>
      <c r="CA73" t="s">
        <v>173</v>
      </c>
      <c r="CB73">
        <v>0</v>
      </c>
      <c r="CC73">
        <v>0</v>
      </c>
      <c r="CD73">
        <v>4</v>
      </c>
      <c r="CE73">
        <v>0</v>
      </c>
      <c r="CF73">
        <v>0</v>
      </c>
      <c r="CG73">
        <v>5</v>
      </c>
      <c r="CH73">
        <v>0</v>
      </c>
      <c r="CI73">
        <v>0</v>
      </c>
      <c r="CJ73">
        <v>5</v>
      </c>
      <c r="CK73">
        <v>0</v>
      </c>
      <c r="CL73">
        <v>0</v>
      </c>
      <c r="CM73">
        <v>5</v>
      </c>
      <c r="CN73">
        <v>0</v>
      </c>
      <c r="CO73">
        <v>0</v>
      </c>
      <c r="CP73">
        <v>5</v>
      </c>
      <c r="CQ73">
        <v>0</v>
      </c>
      <c r="CR73">
        <v>0</v>
      </c>
      <c r="CS73">
        <v>5</v>
      </c>
      <c r="CT73">
        <v>0</v>
      </c>
      <c r="CU73">
        <v>0</v>
      </c>
      <c r="CV73">
        <v>4</v>
      </c>
      <c r="CW73">
        <v>0</v>
      </c>
      <c r="CX73">
        <v>0</v>
      </c>
      <c r="CY73">
        <v>4</v>
      </c>
      <c r="CZ73">
        <v>0</v>
      </c>
      <c r="DA73">
        <v>0</v>
      </c>
      <c r="DB73">
        <v>4</v>
      </c>
      <c r="DC73">
        <v>0</v>
      </c>
      <c r="DD73">
        <v>0</v>
      </c>
      <c r="DE73">
        <v>5</v>
      </c>
      <c r="DF73">
        <v>0</v>
      </c>
      <c r="DG73">
        <v>0</v>
      </c>
      <c r="DH73">
        <v>5</v>
      </c>
      <c r="DI73">
        <v>0</v>
      </c>
      <c r="DJ73">
        <v>0</v>
      </c>
      <c r="DK73">
        <v>5</v>
      </c>
      <c r="DL73">
        <v>7</v>
      </c>
      <c r="DM73" t="s">
        <v>172</v>
      </c>
      <c r="DO73" t="s">
        <v>177</v>
      </c>
      <c r="DP73" t="s">
        <v>173</v>
      </c>
      <c r="DQ73" t="s">
        <v>173</v>
      </c>
      <c r="DR73">
        <v>7</v>
      </c>
      <c r="DS73">
        <v>1</v>
      </c>
      <c r="DT73">
        <v>59</v>
      </c>
      <c r="DU73">
        <v>24</v>
      </c>
      <c r="DV73">
        <v>59</v>
      </c>
      <c r="DW73">
        <v>0</v>
      </c>
      <c r="DX73">
        <v>0</v>
      </c>
      <c r="DY73">
        <v>2</v>
      </c>
      <c r="DZ73">
        <v>0</v>
      </c>
      <c r="EA73">
        <v>0</v>
      </c>
      <c r="EB73">
        <v>1</v>
      </c>
      <c r="EC73">
        <v>1</v>
      </c>
      <c r="ED73">
        <v>3</v>
      </c>
      <c r="EE73">
        <v>0</v>
      </c>
      <c r="EF73">
        <v>0</v>
      </c>
      <c r="EG73">
        <v>0</v>
      </c>
      <c r="EH73">
        <v>17</v>
      </c>
      <c r="EI73" t="s">
        <v>173</v>
      </c>
      <c r="EJ73">
        <v>96</v>
      </c>
      <c r="EK73" t="s">
        <v>177</v>
      </c>
      <c r="EL73">
        <v>3</v>
      </c>
      <c r="EM73" t="s">
        <v>177</v>
      </c>
      <c r="EN73">
        <v>0</v>
      </c>
      <c r="EO73">
        <v>294</v>
      </c>
      <c r="EP73">
        <v>212</v>
      </c>
      <c r="EQ73">
        <v>0</v>
      </c>
      <c r="ER73">
        <v>0</v>
      </c>
      <c r="ES73">
        <v>0</v>
      </c>
      <c r="ET73">
        <v>0</v>
      </c>
      <c r="EU73">
        <v>0</v>
      </c>
      <c r="EV73">
        <v>0</v>
      </c>
      <c r="EW73">
        <v>5</v>
      </c>
      <c r="EX73" t="s">
        <v>173</v>
      </c>
      <c r="EY73" t="s">
        <v>173</v>
      </c>
      <c r="EZ73">
        <v>30</v>
      </c>
      <c r="FA73">
        <v>200</v>
      </c>
      <c r="FB73" t="s">
        <v>177</v>
      </c>
      <c r="FC73">
        <v>10</v>
      </c>
      <c r="FD73" s="4">
        <v>26</v>
      </c>
      <c r="FE73" t="s">
        <v>173</v>
      </c>
      <c r="FG73" t="s">
        <v>177</v>
      </c>
      <c r="FH73">
        <v>1805</v>
      </c>
      <c r="FI73" t="s">
        <v>177</v>
      </c>
      <c r="FJ73">
        <v>1527</v>
      </c>
      <c r="FK73" t="s">
        <v>186</v>
      </c>
      <c r="FL73" t="s">
        <v>172</v>
      </c>
      <c r="FM73" t="s">
        <v>177</v>
      </c>
      <c r="FN73" t="s">
        <v>177</v>
      </c>
      <c r="FO73" t="s">
        <v>497</v>
      </c>
      <c r="FP73" t="s">
        <v>498</v>
      </c>
    </row>
    <row r="74" spans="1:172" ht="10.5" customHeight="1" x14ac:dyDescent="0.2">
      <c r="A74" s="1">
        <v>71</v>
      </c>
      <c r="B74" t="s">
        <v>499</v>
      </c>
      <c r="C74" s="4" t="s">
        <v>173</v>
      </c>
      <c r="D74">
        <v>90</v>
      </c>
      <c r="E74" s="4" t="s">
        <v>172</v>
      </c>
      <c r="F74" s="4" t="s">
        <v>173</v>
      </c>
      <c r="G74" s="4" t="s">
        <v>175</v>
      </c>
      <c r="H74" s="4" t="s">
        <v>175</v>
      </c>
      <c r="I74" s="4" t="s">
        <v>176</v>
      </c>
      <c r="J74" t="s">
        <v>172</v>
      </c>
      <c r="K74" t="s">
        <v>172</v>
      </c>
      <c r="L74" s="4" t="s">
        <v>173</v>
      </c>
      <c r="M74" t="s">
        <v>177</v>
      </c>
      <c r="N74">
        <v>121.46</v>
      </c>
      <c r="O74" t="s">
        <v>177</v>
      </c>
      <c r="P74">
        <v>74.05</v>
      </c>
      <c r="Q74" t="s">
        <v>177</v>
      </c>
      <c r="R74">
        <v>100</v>
      </c>
      <c r="S74" t="s">
        <v>173</v>
      </c>
      <c r="T74" t="s">
        <v>173</v>
      </c>
      <c r="U74" s="4" t="s">
        <v>193</v>
      </c>
      <c r="V74" s="4" t="s">
        <v>194</v>
      </c>
      <c r="W74" t="s">
        <v>177</v>
      </c>
      <c r="X74" t="s">
        <v>177</v>
      </c>
      <c r="Y74">
        <v>24</v>
      </c>
      <c r="Z74" t="s">
        <v>177</v>
      </c>
      <c r="AA74" t="s">
        <v>177</v>
      </c>
      <c r="AB74">
        <v>23</v>
      </c>
      <c r="AC74" t="s">
        <v>177</v>
      </c>
      <c r="AD74" t="s">
        <v>177</v>
      </c>
      <c r="AE74">
        <v>4.16</v>
      </c>
      <c r="AF74" t="s">
        <v>177</v>
      </c>
      <c r="AG74" t="s">
        <v>177</v>
      </c>
      <c r="AH74">
        <v>20</v>
      </c>
      <c r="AI74" t="s">
        <v>177</v>
      </c>
      <c r="AJ74" t="s">
        <v>177</v>
      </c>
      <c r="AK74">
        <v>5</v>
      </c>
      <c r="AL74" s="4">
        <v>100</v>
      </c>
      <c r="AM74" s="4" t="s">
        <v>172</v>
      </c>
      <c r="AN74" s="4" t="s">
        <v>172</v>
      </c>
      <c r="AO74" s="4" t="s">
        <v>180</v>
      </c>
      <c r="AP74">
        <v>23</v>
      </c>
      <c r="AQ74" s="4" t="s">
        <v>196</v>
      </c>
      <c r="AR74" t="s">
        <v>173</v>
      </c>
      <c r="AS74" t="s">
        <v>173</v>
      </c>
      <c r="AT74" t="s">
        <v>172</v>
      </c>
      <c r="AU74" t="s">
        <v>172</v>
      </c>
      <c r="AW74">
        <v>200</v>
      </c>
      <c r="AX74" t="s">
        <v>177</v>
      </c>
      <c r="AY74">
        <v>1414</v>
      </c>
      <c r="AZ74" t="s">
        <v>177</v>
      </c>
      <c r="BA74">
        <v>925</v>
      </c>
      <c r="BB74" t="s">
        <v>177</v>
      </c>
      <c r="BC74">
        <v>116.71</v>
      </c>
      <c r="BD74" t="s">
        <v>177</v>
      </c>
      <c r="BE74">
        <v>30507</v>
      </c>
      <c r="BF74" t="s">
        <v>172</v>
      </c>
      <c r="BG74" t="s">
        <v>172</v>
      </c>
      <c r="BH74" t="s">
        <v>173</v>
      </c>
      <c r="BI74" t="s">
        <v>500</v>
      </c>
      <c r="BJ74" s="2" t="s">
        <v>501</v>
      </c>
      <c r="BK74" t="s">
        <v>177</v>
      </c>
      <c r="BL74">
        <v>150</v>
      </c>
      <c r="BM74" s="4" t="s">
        <v>173</v>
      </c>
      <c r="BN74" s="4" t="s">
        <v>204</v>
      </c>
      <c r="BO74" t="s">
        <v>185</v>
      </c>
      <c r="BQ74">
        <v>0</v>
      </c>
      <c r="BR74">
        <v>0</v>
      </c>
      <c r="BS74">
        <v>0</v>
      </c>
      <c r="BT74">
        <v>36904</v>
      </c>
      <c r="BU74">
        <v>35743</v>
      </c>
      <c r="BV74">
        <v>31773</v>
      </c>
      <c r="BW74">
        <v>35601</v>
      </c>
      <c r="BX74">
        <v>35963</v>
      </c>
      <c r="BY74">
        <v>34418</v>
      </c>
      <c r="BZ74">
        <v>41008</v>
      </c>
      <c r="CA74" t="s">
        <v>173</v>
      </c>
      <c r="CB74">
        <v>0</v>
      </c>
      <c r="CC74">
        <v>0</v>
      </c>
      <c r="CD74">
        <v>13</v>
      </c>
      <c r="CE74">
        <v>0</v>
      </c>
      <c r="CF74">
        <v>0</v>
      </c>
      <c r="CG74">
        <v>17</v>
      </c>
      <c r="CH74">
        <v>0</v>
      </c>
      <c r="CI74">
        <v>0</v>
      </c>
      <c r="CJ74">
        <v>19</v>
      </c>
      <c r="CK74">
        <v>0</v>
      </c>
      <c r="CL74">
        <v>0</v>
      </c>
      <c r="CM74">
        <v>17</v>
      </c>
      <c r="CN74">
        <v>0</v>
      </c>
      <c r="CO74">
        <v>0</v>
      </c>
      <c r="CP74">
        <v>16</v>
      </c>
      <c r="CQ74">
        <v>0</v>
      </c>
      <c r="CR74">
        <v>0</v>
      </c>
      <c r="CS74">
        <v>15</v>
      </c>
      <c r="CT74">
        <v>0</v>
      </c>
      <c r="CU74">
        <v>0</v>
      </c>
      <c r="CV74">
        <v>10</v>
      </c>
      <c r="CW74">
        <v>0</v>
      </c>
      <c r="CX74">
        <v>0</v>
      </c>
      <c r="CY74">
        <v>14</v>
      </c>
      <c r="CZ74">
        <v>0</v>
      </c>
      <c r="DA74">
        <v>0</v>
      </c>
      <c r="DB74">
        <v>14</v>
      </c>
      <c r="DC74">
        <v>0</v>
      </c>
      <c r="DD74">
        <v>0</v>
      </c>
      <c r="DE74">
        <v>16</v>
      </c>
      <c r="DF74">
        <v>0</v>
      </c>
      <c r="DG74">
        <v>0</v>
      </c>
      <c r="DH74">
        <v>15</v>
      </c>
      <c r="DI74">
        <v>0</v>
      </c>
      <c r="DJ74">
        <v>0</v>
      </c>
      <c r="DK74">
        <v>16</v>
      </c>
      <c r="DL74">
        <v>120</v>
      </c>
      <c r="DM74" t="s">
        <v>173</v>
      </c>
      <c r="DN74">
        <v>31</v>
      </c>
      <c r="DO74" t="s">
        <v>173</v>
      </c>
      <c r="DP74" t="s">
        <v>173</v>
      </c>
      <c r="DQ74" t="s">
        <v>173</v>
      </c>
      <c r="DR74">
        <v>46</v>
      </c>
      <c r="DS74">
        <v>46</v>
      </c>
      <c r="DT74">
        <v>2106</v>
      </c>
      <c r="DU74">
        <v>726</v>
      </c>
      <c r="DV74">
        <v>1456</v>
      </c>
      <c r="DW74">
        <v>3</v>
      </c>
      <c r="DX74">
        <v>50</v>
      </c>
      <c r="DY74">
        <v>0</v>
      </c>
      <c r="DZ74">
        <v>6</v>
      </c>
      <c r="EA74">
        <v>24</v>
      </c>
      <c r="EB74">
        <v>12</v>
      </c>
      <c r="EC74">
        <v>102</v>
      </c>
      <c r="ED74">
        <v>97</v>
      </c>
      <c r="EE74">
        <v>18</v>
      </c>
      <c r="EF74">
        <v>55</v>
      </c>
      <c r="EG74">
        <v>0</v>
      </c>
      <c r="EH74">
        <v>517</v>
      </c>
      <c r="EI74" t="s">
        <v>173</v>
      </c>
      <c r="EJ74">
        <v>100</v>
      </c>
      <c r="EK74" t="s">
        <v>173</v>
      </c>
      <c r="EM74" t="s">
        <v>173</v>
      </c>
      <c r="EO74">
        <v>7222</v>
      </c>
      <c r="EP74">
        <v>1826</v>
      </c>
      <c r="EQ74">
        <v>0</v>
      </c>
      <c r="ER74">
        <v>1</v>
      </c>
      <c r="ES74">
        <v>0</v>
      </c>
      <c r="ET74">
        <v>1</v>
      </c>
      <c r="EU74">
        <v>0</v>
      </c>
      <c r="EV74">
        <v>1</v>
      </c>
      <c r="EW74">
        <v>0</v>
      </c>
      <c r="EX74" t="s">
        <v>173</v>
      </c>
      <c r="EY74" t="s">
        <v>172</v>
      </c>
      <c r="FA74">
        <v>920</v>
      </c>
      <c r="FB74" t="s">
        <v>177</v>
      </c>
      <c r="FC74">
        <v>47</v>
      </c>
      <c r="FD74" s="4">
        <v>19.350000000000001</v>
      </c>
      <c r="FE74" t="s">
        <v>173</v>
      </c>
      <c r="FG74" t="s">
        <v>177</v>
      </c>
      <c r="FH74">
        <v>10196</v>
      </c>
      <c r="FI74" t="s">
        <v>177</v>
      </c>
      <c r="FJ74">
        <v>6170</v>
      </c>
      <c r="FK74" t="s">
        <v>186</v>
      </c>
      <c r="FL74" t="s">
        <v>172</v>
      </c>
      <c r="FM74" t="s">
        <v>177</v>
      </c>
      <c r="FN74" t="s">
        <v>177</v>
      </c>
      <c r="FO74" t="s">
        <v>502</v>
      </c>
      <c r="FP74" t="s">
        <v>503</v>
      </c>
    </row>
    <row r="75" spans="1:172" x14ac:dyDescent="0.2">
      <c r="A75" s="1">
        <v>72</v>
      </c>
      <c r="B75" t="s">
        <v>504</v>
      </c>
      <c r="C75" s="4" t="s">
        <v>172</v>
      </c>
      <c r="E75" s="4" t="s">
        <v>172</v>
      </c>
      <c r="F75" s="4" t="s">
        <v>173</v>
      </c>
      <c r="G75" s="4" t="s">
        <v>175</v>
      </c>
      <c r="H75" s="4" t="s">
        <v>175</v>
      </c>
      <c r="I75" s="4" t="s">
        <v>192</v>
      </c>
      <c r="J75" t="s">
        <v>173</v>
      </c>
      <c r="K75" t="s">
        <v>172</v>
      </c>
      <c r="L75" s="4" t="s">
        <v>173</v>
      </c>
      <c r="M75" t="s">
        <v>177</v>
      </c>
      <c r="N75">
        <v>50</v>
      </c>
      <c r="O75" t="s">
        <v>177</v>
      </c>
      <c r="P75">
        <v>100</v>
      </c>
      <c r="Q75" t="s">
        <v>177</v>
      </c>
      <c r="R75">
        <v>95.67</v>
      </c>
      <c r="S75" t="s">
        <v>172</v>
      </c>
      <c r="T75" t="s">
        <v>172</v>
      </c>
      <c r="U75" s="4" t="s">
        <v>175</v>
      </c>
      <c r="V75" s="4" t="s">
        <v>194</v>
      </c>
      <c r="W75" t="s">
        <v>177</v>
      </c>
      <c r="X75" t="s">
        <v>177</v>
      </c>
      <c r="Y75">
        <v>125</v>
      </c>
      <c r="Z75" t="s">
        <v>177</v>
      </c>
      <c r="AA75" t="s">
        <v>177</v>
      </c>
      <c r="AB75">
        <v>98</v>
      </c>
      <c r="AC75" t="s">
        <v>177</v>
      </c>
      <c r="AD75" t="s">
        <v>177</v>
      </c>
      <c r="AE75">
        <v>54</v>
      </c>
      <c r="AF75" t="s">
        <v>177</v>
      </c>
      <c r="AG75" t="s">
        <v>177</v>
      </c>
      <c r="AH75">
        <v>116</v>
      </c>
      <c r="AI75" t="s">
        <v>177</v>
      </c>
      <c r="AJ75" t="s">
        <v>177</v>
      </c>
      <c r="AK75">
        <v>40.25</v>
      </c>
      <c r="AL75" s="4">
        <v>57</v>
      </c>
      <c r="AM75" s="4" t="s">
        <v>173</v>
      </c>
      <c r="AN75" s="4" t="s">
        <v>172</v>
      </c>
      <c r="AO75" s="4" t="s">
        <v>195</v>
      </c>
      <c r="AP75">
        <v>28</v>
      </c>
      <c r="AQ75" s="4" t="s">
        <v>181</v>
      </c>
      <c r="AR75" t="s">
        <v>172</v>
      </c>
      <c r="AS75" t="s">
        <v>172</v>
      </c>
      <c r="AT75" t="s">
        <v>173</v>
      </c>
      <c r="AU75" t="s">
        <v>172</v>
      </c>
      <c r="AW75">
        <v>131</v>
      </c>
      <c r="AX75" t="s">
        <v>177</v>
      </c>
      <c r="AY75">
        <v>1488</v>
      </c>
      <c r="AZ75" t="s">
        <v>177</v>
      </c>
      <c r="BA75">
        <v>778</v>
      </c>
      <c r="BB75" t="s">
        <v>177</v>
      </c>
      <c r="BC75">
        <v>98.31</v>
      </c>
      <c r="BD75" t="s">
        <v>177</v>
      </c>
      <c r="BE75">
        <v>38551</v>
      </c>
      <c r="BF75" t="s">
        <v>173</v>
      </c>
      <c r="BG75" t="s">
        <v>172</v>
      </c>
      <c r="BH75" t="s">
        <v>172</v>
      </c>
      <c r="BK75" t="s">
        <v>177</v>
      </c>
      <c r="BL75">
        <v>40</v>
      </c>
      <c r="BM75" s="4" t="s">
        <v>173</v>
      </c>
      <c r="BN75" s="4" t="s">
        <v>184</v>
      </c>
      <c r="BO75" t="s">
        <v>231</v>
      </c>
      <c r="BQ75">
        <v>137</v>
      </c>
      <c r="BR75">
        <v>1116</v>
      </c>
      <c r="BS75">
        <v>0</v>
      </c>
      <c r="BT75">
        <v>38319</v>
      </c>
      <c r="BU75">
        <v>31407</v>
      </c>
      <c r="BV75">
        <v>33276</v>
      </c>
      <c r="BW75">
        <v>31739</v>
      </c>
      <c r="BX75">
        <v>28779</v>
      </c>
      <c r="BY75">
        <v>28551</v>
      </c>
      <c r="BZ75">
        <v>38319</v>
      </c>
      <c r="CA75" t="s">
        <v>173</v>
      </c>
      <c r="CB75">
        <v>1</v>
      </c>
      <c r="CC75">
        <v>0</v>
      </c>
      <c r="CD75">
        <v>27</v>
      </c>
      <c r="CE75">
        <v>1</v>
      </c>
      <c r="CF75">
        <v>0</v>
      </c>
      <c r="CG75">
        <v>27</v>
      </c>
      <c r="CH75">
        <v>1</v>
      </c>
      <c r="CI75">
        <v>0</v>
      </c>
      <c r="CJ75">
        <v>26</v>
      </c>
      <c r="CK75">
        <v>1</v>
      </c>
      <c r="CL75">
        <v>0</v>
      </c>
      <c r="CM75">
        <v>26</v>
      </c>
      <c r="CN75">
        <v>1</v>
      </c>
      <c r="CO75">
        <v>0</v>
      </c>
      <c r="CP75">
        <v>26</v>
      </c>
      <c r="CQ75">
        <v>1</v>
      </c>
      <c r="CR75">
        <v>0</v>
      </c>
      <c r="CS75">
        <v>28</v>
      </c>
      <c r="CT75">
        <v>1</v>
      </c>
      <c r="CU75">
        <v>0</v>
      </c>
      <c r="CV75">
        <v>28</v>
      </c>
      <c r="CW75">
        <v>1</v>
      </c>
      <c r="CX75">
        <v>0</v>
      </c>
      <c r="CY75">
        <v>28</v>
      </c>
      <c r="CZ75">
        <v>1</v>
      </c>
      <c r="DA75">
        <v>0</v>
      </c>
      <c r="DB75">
        <v>28</v>
      </c>
      <c r="DC75">
        <v>1</v>
      </c>
      <c r="DD75">
        <v>0</v>
      </c>
      <c r="DE75">
        <v>27</v>
      </c>
      <c r="DF75">
        <v>1</v>
      </c>
      <c r="DG75">
        <v>0</v>
      </c>
      <c r="DH75">
        <v>27</v>
      </c>
      <c r="DI75">
        <v>1</v>
      </c>
      <c r="DJ75">
        <v>0</v>
      </c>
      <c r="DK75">
        <v>28</v>
      </c>
      <c r="DL75">
        <v>15</v>
      </c>
      <c r="DM75" t="s">
        <v>172</v>
      </c>
      <c r="DO75" t="s">
        <v>177</v>
      </c>
      <c r="DP75" t="s">
        <v>173</v>
      </c>
      <c r="DQ75" t="s">
        <v>173</v>
      </c>
      <c r="DR75">
        <v>1</v>
      </c>
      <c r="DS75">
        <v>1</v>
      </c>
      <c r="DT75">
        <v>41</v>
      </c>
      <c r="DU75">
        <v>41</v>
      </c>
      <c r="DV75">
        <v>1065</v>
      </c>
      <c r="DW75">
        <v>32</v>
      </c>
      <c r="DX75">
        <v>5</v>
      </c>
      <c r="DY75">
        <v>72</v>
      </c>
      <c r="DZ75">
        <v>26</v>
      </c>
      <c r="EA75">
        <v>27</v>
      </c>
      <c r="EB75">
        <v>22</v>
      </c>
      <c r="EC75">
        <v>136</v>
      </c>
      <c r="ED75">
        <v>45</v>
      </c>
      <c r="EE75">
        <v>40</v>
      </c>
      <c r="EF75">
        <v>119</v>
      </c>
      <c r="EG75">
        <v>18</v>
      </c>
      <c r="EH75">
        <v>525</v>
      </c>
      <c r="EI75" t="s">
        <v>173</v>
      </c>
      <c r="EJ75">
        <v>95.67</v>
      </c>
      <c r="EK75" t="s">
        <v>177</v>
      </c>
      <c r="EL75">
        <v>30</v>
      </c>
      <c r="EM75" t="s">
        <v>177</v>
      </c>
      <c r="EN75">
        <v>2</v>
      </c>
      <c r="EO75">
        <v>662</v>
      </c>
      <c r="EP75">
        <v>1030</v>
      </c>
      <c r="EQ75">
        <v>1</v>
      </c>
      <c r="ER75">
        <v>0</v>
      </c>
      <c r="ES75">
        <v>0</v>
      </c>
      <c r="ET75">
        <v>1</v>
      </c>
      <c r="EU75">
        <v>1</v>
      </c>
      <c r="EV75">
        <v>0</v>
      </c>
      <c r="EW75">
        <v>26</v>
      </c>
      <c r="EX75" t="s">
        <v>173</v>
      </c>
      <c r="EY75" t="s">
        <v>172</v>
      </c>
      <c r="FA75">
        <v>520</v>
      </c>
      <c r="FB75" t="s">
        <v>177</v>
      </c>
      <c r="FC75">
        <v>35</v>
      </c>
      <c r="FD75" s="4">
        <v>28.12</v>
      </c>
      <c r="FE75" t="s">
        <v>173</v>
      </c>
      <c r="FG75" t="s">
        <v>177</v>
      </c>
      <c r="FH75">
        <v>11920</v>
      </c>
      <c r="FI75" t="s">
        <v>177</v>
      </c>
      <c r="FJ75">
        <v>10355</v>
      </c>
      <c r="FK75" t="s">
        <v>186</v>
      </c>
      <c r="FL75" t="s">
        <v>172</v>
      </c>
      <c r="FM75" t="s">
        <v>177</v>
      </c>
      <c r="FN75" t="s">
        <v>177</v>
      </c>
      <c r="FO75" t="s">
        <v>505</v>
      </c>
      <c r="FP75" t="s">
        <v>506</v>
      </c>
    </row>
    <row r="76" spans="1:172" x14ac:dyDescent="0.2">
      <c r="A76" s="1">
        <v>73</v>
      </c>
      <c r="B76" t="s">
        <v>507</v>
      </c>
      <c r="C76" s="4" t="s">
        <v>173</v>
      </c>
      <c r="D76">
        <v>4</v>
      </c>
      <c r="E76" s="4" t="s">
        <v>172</v>
      </c>
      <c r="F76" s="4" t="s">
        <v>173</v>
      </c>
      <c r="G76" s="4" t="s">
        <v>174</v>
      </c>
      <c r="H76" s="4" t="s">
        <v>201</v>
      </c>
      <c r="I76" s="4" t="s">
        <v>176</v>
      </c>
      <c r="J76" t="s">
        <v>172</v>
      </c>
      <c r="K76" t="s">
        <v>172</v>
      </c>
      <c r="L76" s="4" t="s">
        <v>173</v>
      </c>
      <c r="M76" t="s">
        <v>177</v>
      </c>
      <c r="N76">
        <v>80</v>
      </c>
      <c r="O76" t="s">
        <v>177</v>
      </c>
      <c r="P76">
        <v>80</v>
      </c>
      <c r="Q76" t="s">
        <v>177</v>
      </c>
      <c r="R76">
        <v>80</v>
      </c>
      <c r="S76" t="s">
        <v>173</v>
      </c>
      <c r="T76" t="s">
        <v>173</v>
      </c>
      <c r="U76" s="4" t="s">
        <v>193</v>
      </c>
      <c r="V76" s="4" t="s">
        <v>194</v>
      </c>
      <c r="W76" t="s">
        <v>177</v>
      </c>
      <c r="X76" t="s">
        <v>177</v>
      </c>
      <c r="Y76">
        <v>5</v>
      </c>
      <c r="Z76" t="s">
        <v>177</v>
      </c>
      <c r="AA76" t="s">
        <v>177</v>
      </c>
      <c r="AB76">
        <v>4</v>
      </c>
      <c r="AC76" t="s">
        <v>177</v>
      </c>
      <c r="AD76" t="s">
        <v>177</v>
      </c>
      <c r="AE76">
        <v>60</v>
      </c>
      <c r="AF76" t="s">
        <v>177</v>
      </c>
      <c r="AG76" t="s">
        <v>177</v>
      </c>
      <c r="AH76">
        <v>5</v>
      </c>
      <c r="AI76" t="s">
        <v>177</v>
      </c>
      <c r="AJ76" t="s">
        <v>177</v>
      </c>
      <c r="AK76">
        <v>60</v>
      </c>
      <c r="AL76" s="4">
        <v>100</v>
      </c>
      <c r="AM76" s="4" t="s">
        <v>172</v>
      </c>
      <c r="AN76" s="4" t="s">
        <v>172</v>
      </c>
      <c r="AO76" s="4" t="s">
        <v>195</v>
      </c>
      <c r="AP76">
        <v>8</v>
      </c>
      <c r="AQ76" s="4" t="s">
        <v>196</v>
      </c>
      <c r="AR76" t="s">
        <v>173</v>
      </c>
      <c r="AS76" t="s">
        <v>173</v>
      </c>
      <c r="AT76" t="s">
        <v>172</v>
      </c>
      <c r="AU76" t="s">
        <v>172</v>
      </c>
      <c r="AW76">
        <v>55</v>
      </c>
      <c r="AX76" t="s">
        <v>177</v>
      </c>
      <c r="AY76">
        <v>334</v>
      </c>
      <c r="AZ76" t="s">
        <v>177</v>
      </c>
      <c r="BA76">
        <v>240</v>
      </c>
      <c r="BB76" t="s">
        <v>177</v>
      </c>
      <c r="BC76">
        <v>100</v>
      </c>
      <c r="BD76" t="s">
        <v>177</v>
      </c>
      <c r="BE76">
        <v>57600</v>
      </c>
      <c r="BF76" t="s">
        <v>173</v>
      </c>
      <c r="BG76" t="s">
        <v>172</v>
      </c>
      <c r="BH76" t="s">
        <v>172</v>
      </c>
      <c r="BK76" t="s">
        <v>177</v>
      </c>
      <c r="BL76">
        <v>35</v>
      </c>
      <c r="BM76" s="4" t="s">
        <v>173</v>
      </c>
      <c r="BN76" s="4" t="s">
        <v>184</v>
      </c>
      <c r="BO76" t="s">
        <v>185</v>
      </c>
      <c r="BQ76">
        <v>0</v>
      </c>
      <c r="BR76">
        <v>21</v>
      </c>
      <c r="BS76">
        <v>0</v>
      </c>
      <c r="BT76">
        <v>5842</v>
      </c>
      <c r="BU76">
        <v>7804</v>
      </c>
      <c r="BV76">
        <v>7481</v>
      </c>
      <c r="BW76">
        <v>7980</v>
      </c>
      <c r="BX76">
        <v>7662</v>
      </c>
      <c r="BY76">
        <v>7573</v>
      </c>
      <c r="BZ76">
        <v>4833</v>
      </c>
      <c r="CA76" t="s">
        <v>173</v>
      </c>
      <c r="CB76">
        <v>0</v>
      </c>
      <c r="CC76">
        <v>0</v>
      </c>
      <c r="CD76">
        <v>8</v>
      </c>
      <c r="CE76">
        <v>0</v>
      </c>
      <c r="CF76">
        <v>0</v>
      </c>
      <c r="CG76">
        <v>8</v>
      </c>
      <c r="CH76">
        <v>0</v>
      </c>
      <c r="CI76">
        <v>0</v>
      </c>
      <c r="CJ76">
        <v>8</v>
      </c>
      <c r="CK76">
        <v>0</v>
      </c>
      <c r="CL76">
        <v>0</v>
      </c>
      <c r="CM76">
        <v>8</v>
      </c>
      <c r="CN76">
        <v>0</v>
      </c>
      <c r="CO76">
        <v>0</v>
      </c>
      <c r="CP76">
        <v>8</v>
      </c>
      <c r="CQ76">
        <v>0</v>
      </c>
      <c r="CR76">
        <v>0</v>
      </c>
      <c r="CS76">
        <v>8</v>
      </c>
      <c r="CT76">
        <v>0</v>
      </c>
      <c r="CU76">
        <v>0</v>
      </c>
      <c r="CV76">
        <v>8</v>
      </c>
      <c r="CW76">
        <v>0</v>
      </c>
      <c r="CX76">
        <v>0</v>
      </c>
      <c r="CY76">
        <v>8</v>
      </c>
      <c r="CZ76">
        <v>0</v>
      </c>
      <c r="DA76">
        <v>0</v>
      </c>
      <c r="DB76">
        <v>8</v>
      </c>
      <c r="DC76">
        <v>0</v>
      </c>
      <c r="DD76">
        <v>0</v>
      </c>
      <c r="DE76">
        <v>8</v>
      </c>
      <c r="DF76">
        <v>0</v>
      </c>
      <c r="DG76">
        <v>0</v>
      </c>
      <c r="DH76">
        <v>8</v>
      </c>
      <c r="DI76">
        <v>0</v>
      </c>
      <c r="DJ76">
        <v>0</v>
      </c>
      <c r="DK76">
        <v>8</v>
      </c>
      <c r="DL76">
        <v>50</v>
      </c>
      <c r="DM76" t="s">
        <v>172</v>
      </c>
      <c r="DO76" t="s">
        <v>177</v>
      </c>
      <c r="DP76" t="s">
        <v>173</v>
      </c>
      <c r="DQ76" t="s">
        <v>173</v>
      </c>
      <c r="DR76">
        <v>9</v>
      </c>
      <c r="DS76">
        <v>1</v>
      </c>
      <c r="DT76">
        <v>74</v>
      </c>
      <c r="DU76">
        <v>70</v>
      </c>
      <c r="DV76">
        <v>74</v>
      </c>
      <c r="DW76">
        <v>0</v>
      </c>
      <c r="DX76">
        <v>0</v>
      </c>
      <c r="DY76">
        <v>10</v>
      </c>
      <c r="DZ76">
        <v>1</v>
      </c>
      <c r="EA76">
        <v>6</v>
      </c>
      <c r="EB76">
        <v>2</v>
      </c>
      <c r="EC76">
        <v>4</v>
      </c>
      <c r="ED76">
        <v>8</v>
      </c>
      <c r="EE76">
        <v>0</v>
      </c>
      <c r="EF76">
        <v>6</v>
      </c>
      <c r="EG76">
        <v>0</v>
      </c>
      <c r="EH76">
        <v>37</v>
      </c>
      <c r="EI76" t="s">
        <v>173</v>
      </c>
      <c r="EJ76">
        <v>80</v>
      </c>
      <c r="EK76" t="s">
        <v>177</v>
      </c>
      <c r="EL76">
        <v>6</v>
      </c>
      <c r="EM76" t="s">
        <v>177</v>
      </c>
      <c r="EN76">
        <v>0</v>
      </c>
      <c r="EO76">
        <v>257</v>
      </c>
      <c r="EP76">
        <v>74</v>
      </c>
      <c r="EQ76">
        <v>1</v>
      </c>
      <c r="ER76">
        <v>0</v>
      </c>
      <c r="ES76">
        <v>0</v>
      </c>
      <c r="ET76">
        <v>0</v>
      </c>
      <c r="EU76">
        <v>0</v>
      </c>
      <c r="EV76">
        <v>0</v>
      </c>
      <c r="EW76">
        <v>8</v>
      </c>
      <c r="EX76" t="s">
        <v>173</v>
      </c>
      <c r="EY76" t="s">
        <v>173</v>
      </c>
      <c r="EZ76">
        <v>20</v>
      </c>
      <c r="FA76">
        <v>320</v>
      </c>
      <c r="FB76" t="s">
        <v>177</v>
      </c>
      <c r="FC76">
        <v>12</v>
      </c>
      <c r="FD76" s="4">
        <v>16</v>
      </c>
      <c r="FE76" t="s">
        <v>173</v>
      </c>
      <c r="FG76" t="s">
        <v>177</v>
      </c>
      <c r="FH76">
        <v>2700</v>
      </c>
      <c r="FI76" t="s">
        <v>177</v>
      </c>
      <c r="FJ76">
        <v>2519</v>
      </c>
      <c r="FK76" t="s">
        <v>186</v>
      </c>
      <c r="FL76" t="s">
        <v>172</v>
      </c>
      <c r="FM76" t="s">
        <v>177</v>
      </c>
      <c r="FN76" t="s">
        <v>177</v>
      </c>
      <c r="FO76" t="s">
        <v>508</v>
      </c>
      <c r="FP76" t="s">
        <v>509</v>
      </c>
    </row>
    <row r="77" spans="1:172" x14ac:dyDescent="0.2">
      <c r="A77" s="1">
        <v>74</v>
      </c>
      <c r="B77" t="s">
        <v>510</v>
      </c>
      <c r="C77" s="4" t="s">
        <v>173</v>
      </c>
      <c r="D77">
        <v>10</v>
      </c>
      <c r="E77" s="4" t="s">
        <v>173</v>
      </c>
      <c r="F77" s="4" t="s">
        <v>173</v>
      </c>
      <c r="G77" s="4" t="s">
        <v>175</v>
      </c>
      <c r="H77" s="4" t="s">
        <v>174</v>
      </c>
      <c r="I77" s="4" t="s">
        <v>176</v>
      </c>
      <c r="J77" t="s">
        <v>172</v>
      </c>
      <c r="K77" t="s">
        <v>172</v>
      </c>
      <c r="L77" s="4" t="s">
        <v>173</v>
      </c>
      <c r="M77" t="s">
        <v>177</v>
      </c>
      <c r="N77">
        <v>90</v>
      </c>
      <c r="O77" t="s">
        <v>177</v>
      </c>
      <c r="P77">
        <v>90</v>
      </c>
      <c r="Q77" t="s">
        <v>177</v>
      </c>
      <c r="R77">
        <v>90</v>
      </c>
      <c r="S77" t="s">
        <v>173</v>
      </c>
      <c r="T77" t="s">
        <v>173</v>
      </c>
      <c r="U77" s="4" t="s">
        <v>193</v>
      </c>
      <c r="V77" s="4" t="s">
        <v>194</v>
      </c>
      <c r="W77" t="s">
        <v>177</v>
      </c>
      <c r="X77" t="s">
        <v>177</v>
      </c>
      <c r="Y77">
        <v>4</v>
      </c>
      <c r="Z77" t="s">
        <v>177</v>
      </c>
      <c r="AA77" t="s">
        <v>177</v>
      </c>
      <c r="AB77">
        <v>4</v>
      </c>
      <c r="AC77" t="s">
        <v>177</v>
      </c>
      <c r="AD77" t="s">
        <v>177</v>
      </c>
      <c r="AE77">
        <v>100</v>
      </c>
      <c r="AF77" t="s">
        <v>177</v>
      </c>
      <c r="AG77" t="s">
        <v>177</v>
      </c>
      <c r="AH77">
        <v>4</v>
      </c>
      <c r="AI77" t="s">
        <v>177</v>
      </c>
      <c r="AJ77" t="s">
        <v>177</v>
      </c>
      <c r="AK77">
        <v>100</v>
      </c>
      <c r="AL77" s="4">
        <v>100</v>
      </c>
      <c r="AM77" s="4" t="s">
        <v>173</v>
      </c>
      <c r="AN77" s="4" t="s">
        <v>172</v>
      </c>
      <c r="AO77" s="4" t="s">
        <v>195</v>
      </c>
      <c r="AP77">
        <v>8</v>
      </c>
      <c r="AQ77" s="4" t="s">
        <v>196</v>
      </c>
      <c r="AR77" t="s">
        <v>172</v>
      </c>
      <c r="AS77" t="s">
        <v>173</v>
      </c>
      <c r="AT77" t="s">
        <v>172</v>
      </c>
      <c r="AU77" t="s">
        <v>172</v>
      </c>
      <c r="AV77" t="s">
        <v>511</v>
      </c>
      <c r="AW77">
        <v>75</v>
      </c>
      <c r="AX77" t="s">
        <v>177</v>
      </c>
      <c r="AY77">
        <v>442</v>
      </c>
      <c r="AZ77" t="s">
        <v>177</v>
      </c>
      <c r="BA77">
        <v>325</v>
      </c>
      <c r="BB77" t="s">
        <v>177</v>
      </c>
      <c r="BC77">
        <v>62.63</v>
      </c>
      <c r="BD77" t="s">
        <v>177</v>
      </c>
      <c r="BE77">
        <v>34716</v>
      </c>
      <c r="BF77" t="s">
        <v>172</v>
      </c>
      <c r="BG77" t="s">
        <v>173</v>
      </c>
      <c r="BH77" t="s">
        <v>172</v>
      </c>
      <c r="BK77" t="s">
        <v>177</v>
      </c>
      <c r="BL77">
        <v>10</v>
      </c>
      <c r="BM77" s="4" t="s">
        <v>173</v>
      </c>
      <c r="BN77" s="4" t="s">
        <v>184</v>
      </c>
      <c r="BO77" t="s">
        <v>185</v>
      </c>
      <c r="BQ77">
        <v>0</v>
      </c>
      <c r="BR77">
        <v>5</v>
      </c>
      <c r="BS77">
        <v>0</v>
      </c>
      <c r="BT77">
        <v>14074</v>
      </c>
      <c r="BU77">
        <v>14074</v>
      </c>
      <c r="BV77">
        <v>14074</v>
      </c>
      <c r="BW77">
        <v>14074</v>
      </c>
      <c r="BX77">
        <v>14074</v>
      </c>
      <c r="BY77">
        <v>14074</v>
      </c>
      <c r="BZ77">
        <v>10490</v>
      </c>
      <c r="CA77" t="s">
        <v>173</v>
      </c>
      <c r="CB77">
        <v>0</v>
      </c>
      <c r="CC77">
        <v>0</v>
      </c>
      <c r="CD77">
        <v>10</v>
      </c>
      <c r="CE77">
        <v>0</v>
      </c>
      <c r="CF77">
        <v>0</v>
      </c>
      <c r="CG77">
        <v>10</v>
      </c>
      <c r="CH77">
        <v>0</v>
      </c>
      <c r="CI77">
        <v>0</v>
      </c>
      <c r="CJ77">
        <v>10</v>
      </c>
      <c r="CK77">
        <v>0</v>
      </c>
      <c r="CL77">
        <v>0</v>
      </c>
      <c r="CM77">
        <v>10</v>
      </c>
      <c r="CN77">
        <v>0</v>
      </c>
      <c r="CO77">
        <v>0</v>
      </c>
      <c r="CP77">
        <v>10</v>
      </c>
      <c r="CQ77">
        <v>0</v>
      </c>
      <c r="CR77">
        <v>0</v>
      </c>
      <c r="CS77">
        <v>10</v>
      </c>
      <c r="CT77">
        <v>0</v>
      </c>
      <c r="CU77">
        <v>0</v>
      </c>
      <c r="CV77">
        <v>10</v>
      </c>
      <c r="CW77">
        <v>0</v>
      </c>
      <c r="CX77">
        <v>0</v>
      </c>
      <c r="CY77">
        <v>10</v>
      </c>
      <c r="CZ77">
        <v>0</v>
      </c>
      <c r="DA77">
        <v>0</v>
      </c>
      <c r="DB77">
        <v>10</v>
      </c>
      <c r="DC77">
        <v>0</v>
      </c>
      <c r="DD77">
        <v>0</v>
      </c>
      <c r="DE77">
        <v>10</v>
      </c>
      <c r="DF77">
        <v>0</v>
      </c>
      <c r="DG77">
        <v>0</v>
      </c>
      <c r="DH77">
        <v>10</v>
      </c>
      <c r="DI77">
        <v>0</v>
      </c>
      <c r="DJ77">
        <v>0</v>
      </c>
      <c r="DK77">
        <v>10</v>
      </c>
      <c r="DL77">
        <v>10</v>
      </c>
      <c r="DM77" t="s">
        <v>173</v>
      </c>
      <c r="DN77">
        <v>12</v>
      </c>
      <c r="DO77" t="s">
        <v>173</v>
      </c>
      <c r="DP77" t="s">
        <v>173</v>
      </c>
      <c r="DQ77" t="s">
        <v>173</v>
      </c>
      <c r="DR77">
        <v>1</v>
      </c>
      <c r="DS77">
        <v>1</v>
      </c>
      <c r="DT77">
        <v>541</v>
      </c>
      <c r="DU77">
        <v>0</v>
      </c>
      <c r="DV77">
        <v>530</v>
      </c>
      <c r="DW77">
        <v>0</v>
      </c>
      <c r="DX77">
        <v>0</v>
      </c>
      <c r="DY77">
        <v>37</v>
      </c>
      <c r="DZ77">
        <v>4</v>
      </c>
      <c r="EA77">
        <v>0</v>
      </c>
      <c r="EB77">
        <v>0</v>
      </c>
      <c r="EC77">
        <v>0</v>
      </c>
      <c r="ED77">
        <v>4</v>
      </c>
      <c r="EE77">
        <v>0</v>
      </c>
      <c r="EF77">
        <v>0</v>
      </c>
      <c r="EG77">
        <v>0</v>
      </c>
      <c r="EH77">
        <v>0</v>
      </c>
      <c r="EI77" t="s">
        <v>173</v>
      </c>
      <c r="EJ77">
        <v>95</v>
      </c>
      <c r="EK77" t="s">
        <v>177</v>
      </c>
      <c r="EL77">
        <v>8</v>
      </c>
      <c r="EM77" t="s">
        <v>177</v>
      </c>
      <c r="EN77">
        <v>0</v>
      </c>
      <c r="EO77">
        <v>885</v>
      </c>
      <c r="EP77">
        <v>190</v>
      </c>
      <c r="EQ77">
        <v>1</v>
      </c>
      <c r="ER77">
        <v>0</v>
      </c>
      <c r="ES77">
        <v>0</v>
      </c>
      <c r="ET77">
        <v>0</v>
      </c>
      <c r="EU77">
        <v>0</v>
      </c>
      <c r="EV77">
        <v>0</v>
      </c>
      <c r="EW77">
        <v>8</v>
      </c>
      <c r="EX77" t="s">
        <v>173</v>
      </c>
      <c r="EY77" t="s">
        <v>173</v>
      </c>
      <c r="EZ77">
        <v>20</v>
      </c>
      <c r="FA77">
        <v>40</v>
      </c>
      <c r="FB77" t="s">
        <v>177</v>
      </c>
      <c r="FC77">
        <v>14</v>
      </c>
      <c r="FD77" s="4">
        <v>27</v>
      </c>
      <c r="FE77" t="s">
        <v>173</v>
      </c>
      <c r="FG77" t="s">
        <v>177</v>
      </c>
      <c r="FH77">
        <v>6856</v>
      </c>
      <c r="FI77" t="s">
        <v>177</v>
      </c>
      <c r="FJ77">
        <v>6356</v>
      </c>
      <c r="FK77" t="s">
        <v>186</v>
      </c>
      <c r="FL77" t="s">
        <v>172</v>
      </c>
      <c r="FM77" t="s">
        <v>177</v>
      </c>
      <c r="FN77" t="s">
        <v>177</v>
      </c>
      <c r="FO77" t="s">
        <v>512</v>
      </c>
      <c r="FP77" t="s">
        <v>513</v>
      </c>
    </row>
    <row r="78" spans="1:172" x14ac:dyDescent="0.2">
      <c r="A78" s="1">
        <v>75</v>
      </c>
      <c r="B78" t="s">
        <v>514</v>
      </c>
      <c r="C78" s="4" t="s">
        <v>173</v>
      </c>
      <c r="D78">
        <v>10</v>
      </c>
      <c r="E78" s="4" t="s">
        <v>173</v>
      </c>
      <c r="F78" s="4" t="s">
        <v>173</v>
      </c>
      <c r="G78" s="4" t="s">
        <v>201</v>
      </c>
      <c r="H78" s="4" t="s">
        <v>201</v>
      </c>
      <c r="I78" s="4" t="s">
        <v>192</v>
      </c>
      <c r="J78" t="s">
        <v>172</v>
      </c>
      <c r="K78" t="s">
        <v>173</v>
      </c>
      <c r="L78" s="4" t="s">
        <v>173</v>
      </c>
      <c r="M78" t="s">
        <v>177</v>
      </c>
      <c r="N78">
        <v>98</v>
      </c>
      <c r="O78" t="s">
        <v>177</v>
      </c>
      <c r="P78">
        <v>98</v>
      </c>
      <c r="Q78" t="s">
        <v>177</v>
      </c>
      <c r="R78">
        <v>98</v>
      </c>
      <c r="S78" t="s">
        <v>173</v>
      </c>
      <c r="T78" t="s">
        <v>173</v>
      </c>
      <c r="U78" s="4" t="s">
        <v>193</v>
      </c>
      <c r="V78" s="4" t="s">
        <v>194</v>
      </c>
      <c r="W78" t="s">
        <v>177</v>
      </c>
      <c r="X78" t="s">
        <v>177</v>
      </c>
      <c r="Y78">
        <v>18</v>
      </c>
      <c r="Z78" t="s">
        <v>177</v>
      </c>
      <c r="AA78" t="s">
        <v>177</v>
      </c>
      <c r="AB78">
        <v>61.1</v>
      </c>
      <c r="AC78" t="s">
        <v>177</v>
      </c>
      <c r="AD78" t="s">
        <v>177</v>
      </c>
      <c r="AE78">
        <v>100</v>
      </c>
      <c r="AF78" t="s">
        <v>177</v>
      </c>
      <c r="AG78" t="s">
        <v>177</v>
      </c>
      <c r="AH78">
        <v>100</v>
      </c>
      <c r="AI78" t="s">
        <v>177</v>
      </c>
      <c r="AJ78" t="s">
        <v>177</v>
      </c>
      <c r="AK78">
        <v>61.1</v>
      </c>
      <c r="AL78" s="4">
        <v>26</v>
      </c>
      <c r="AM78" s="4" t="s">
        <v>172</v>
      </c>
      <c r="AN78" s="4" t="s">
        <v>172</v>
      </c>
      <c r="AO78" s="4" t="s">
        <v>180</v>
      </c>
      <c r="AP78">
        <v>26</v>
      </c>
      <c r="AQ78" s="4" t="s">
        <v>196</v>
      </c>
      <c r="AR78" t="s">
        <v>173</v>
      </c>
      <c r="AS78" t="s">
        <v>172</v>
      </c>
      <c r="AT78" t="s">
        <v>172</v>
      </c>
      <c r="AU78" t="s">
        <v>172</v>
      </c>
      <c r="AW78">
        <v>128</v>
      </c>
      <c r="AX78" t="s">
        <v>177</v>
      </c>
      <c r="AY78">
        <v>761</v>
      </c>
      <c r="AZ78" t="s">
        <v>177</v>
      </c>
      <c r="BA78">
        <v>761</v>
      </c>
      <c r="BB78" t="s">
        <v>177</v>
      </c>
      <c r="BC78">
        <v>100</v>
      </c>
      <c r="BD78" t="s">
        <v>177</v>
      </c>
      <c r="BE78">
        <v>37.587000000000003</v>
      </c>
      <c r="BF78" t="s">
        <v>172</v>
      </c>
      <c r="BG78" t="s">
        <v>172</v>
      </c>
      <c r="BH78" t="s">
        <v>173</v>
      </c>
      <c r="BI78" t="s">
        <v>515</v>
      </c>
      <c r="BJ78" t="s">
        <v>516</v>
      </c>
      <c r="BK78" t="s">
        <v>177</v>
      </c>
      <c r="BL78">
        <v>5</v>
      </c>
      <c r="BM78" s="4" t="s">
        <v>173</v>
      </c>
      <c r="BN78" s="4" t="s">
        <v>184</v>
      </c>
      <c r="BO78" t="s">
        <v>185</v>
      </c>
      <c r="BQ78">
        <v>0</v>
      </c>
      <c r="BR78">
        <v>128</v>
      </c>
      <c r="BS78">
        <v>0</v>
      </c>
      <c r="BT78">
        <v>15470</v>
      </c>
      <c r="BU78">
        <v>15760</v>
      </c>
      <c r="BV78">
        <v>15407</v>
      </c>
      <c r="BW78">
        <v>15368</v>
      </c>
      <c r="BX78">
        <v>15926</v>
      </c>
      <c r="BY78">
        <v>15994</v>
      </c>
      <c r="BZ78">
        <v>93.924999999999997</v>
      </c>
      <c r="CA78" t="s">
        <v>173</v>
      </c>
      <c r="CB78">
        <v>0</v>
      </c>
      <c r="CC78">
        <v>0</v>
      </c>
      <c r="CD78">
        <v>27</v>
      </c>
      <c r="CE78">
        <v>0</v>
      </c>
      <c r="CF78">
        <v>0</v>
      </c>
      <c r="CG78">
        <v>27</v>
      </c>
      <c r="CH78">
        <v>0</v>
      </c>
      <c r="CI78">
        <v>0</v>
      </c>
      <c r="CJ78">
        <v>27</v>
      </c>
      <c r="CK78">
        <v>0</v>
      </c>
      <c r="CL78">
        <v>0</v>
      </c>
      <c r="CM78">
        <v>27</v>
      </c>
      <c r="CN78">
        <v>0</v>
      </c>
      <c r="CO78">
        <v>0</v>
      </c>
      <c r="CP78">
        <v>27</v>
      </c>
      <c r="CQ78">
        <v>0</v>
      </c>
      <c r="CR78">
        <v>0</v>
      </c>
      <c r="CS78">
        <v>27</v>
      </c>
      <c r="CT78">
        <v>0</v>
      </c>
      <c r="CU78">
        <v>0</v>
      </c>
      <c r="CV78">
        <v>27</v>
      </c>
      <c r="CW78">
        <v>0</v>
      </c>
      <c r="CX78">
        <v>0</v>
      </c>
      <c r="CY78">
        <v>27</v>
      </c>
      <c r="CZ78">
        <v>0</v>
      </c>
      <c r="DA78">
        <v>0</v>
      </c>
      <c r="DB78">
        <v>27</v>
      </c>
      <c r="DC78">
        <v>0</v>
      </c>
      <c r="DD78">
        <v>0</v>
      </c>
      <c r="DE78">
        <v>27</v>
      </c>
      <c r="DF78">
        <v>0</v>
      </c>
      <c r="DG78">
        <v>0</v>
      </c>
      <c r="DH78">
        <v>27</v>
      </c>
      <c r="DI78">
        <v>0</v>
      </c>
      <c r="DJ78">
        <v>0</v>
      </c>
      <c r="DK78">
        <v>27</v>
      </c>
      <c r="DL78">
        <v>10</v>
      </c>
      <c r="DM78" t="s">
        <v>172</v>
      </c>
      <c r="DO78" t="s">
        <v>177</v>
      </c>
      <c r="DP78" t="s">
        <v>173</v>
      </c>
      <c r="DQ78" t="s">
        <v>173</v>
      </c>
      <c r="DR78">
        <v>28</v>
      </c>
      <c r="DS78">
        <v>1</v>
      </c>
      <c r="DT78">
        <v>0</v>
      </c>
      <c r="DU78">
        <v>0</v>
      </c>
      <c r="DV78">
        <v>0</v>
      </c>
      <c r="DW78">
        <v>0</v>
      </c>
      <c r="DX78">
        <v>0</v>
      </c>
      <c r="DY78">
        <v>0</v>
      </c>
      <c r="DZ78">
        <v>0</v>
      </c>
      <c r="EA78">
        <v>0</v>
      </c>
      <c r="EB78">
        <v>0</v>
      </c>
      <c r="EC78">
        <v>0</v>
      </c>
      <c r="ED78">
        <v>0</v>
      </c>
      <c r="EE78">
        <v>0</v>
      </c>
      <c r="EF78">
        <v>0</v>
      </c>
      <c r="EG78">
        <v>0</v>
      </c>
      <c r="EH78">
        <v>0</v>
      </c>
      <c r="EI78" t="s">
        <v>173</v>
      </c>
      <c r="EJ78">
        <v>90</v>
      </c>
      <c r="EK78" t="s">
        <v>177</v>
      </c>
      <c r="EL78">
        <v>27</v>
      </c>
      <c r="EM78" t="s">
        <v>177</v>
      </c>
      <c r="EN78">
        <v>0</v>
      </c>
      <c r="EO78">
        <v>1636</v>
      </c>
      <c r="EP78">
        <v>879</v>
      </c>
      <c r="EQ78">
        <v>1</v>
      </c>
      <c r="ER78">
        <v>0</v>
      </c>
      <c r="ES78">
        <v>0</v>
      </c>
      <c r="ET78">
        <v>0</v>
      </c>
      <c r="EU78">
        <v>0</v>
      </c>
      <c r="EV78">
        <v>1</v>
      </c>
      <c r="EW78">
        <v>26</v>
      </c>
      <c r="EX78" t="s">
        <v>173</v>
      </c>
      <c r="EY78" t="s">
        <v>172</v>
      </c>
      <c r="FA78">
        <v>40</v>
      </c>
      <c r="FB78" t="s">
        <v>177</v>
      </c>
      <c r="FC78">
        <v>37</v>
      </c>
      <c r="FD78" s="4">
        <v>32</v>
      </c>
      <c r="FE78" t="s">
        <v>173</v>
      </c>
      <c r="FG78" t="s">
        <v>177</v>
      </c>
      <c r="FH78">
        <v>8.1880000000000006</v>
      </c>
      <c r="FI78" t="s">
        <v>177</v>
      </c>
      <c r="FJ78">
        <v>9.5630000000000006</v>
      </c>
      <c r="FK78" t="s">
        <v>179</v>
      </c>
      <c r="FL78" t="s">
        <v>172</v>
      </c>
      <c r="FM78" t="s">
        <v>177</v>
      </c>
      <c r="FN78" t="s">
        <v>177</v>
      </c>
      <c r="FO78" t="s">
        <v>517</v>
      </c>
      <c r="FP78" t="s">
        <v>518</v>
      </c>
    </row>
    <row r="79" spans="1:172" x14ac:dyDescent="0.2">
      <c r="A79" s="1">
        <v>76</v>
      </c>
      <c r="B79" t="s">
        <v>519</v>
      </c>
      <c r="C79" s="4" t="s">
        <v>173</v>
      </c>
      <c r="D79">
        <v>30</v>
      </c>
      <c r="E79" s="4" t="s">
        <v>173</v>
      </c>
      <c r="F79" s="4" t="s">
        <v>173</v>
      </c>
      <c r="G79" s="4" t="s">
        <v>201</v>
      </c>
      <c r="H79" s="4" t="s">
        <v>201</v>
      </c>
      <c r="I79" s="4" t="s">
        <v>192</v>
      </c>
      <c r="J79" t="s">
        <v>172</v>
      </c>
      <c r="K79" t="s">
        <v>172</v>
      </c>
      <c r="L79" s="4" t="s">
        <v>173</v>
      </c>
      <c r="M79" t="s">
        <v>177</v>
      </c>
      <c r="N79">
        <v>64.81</v>
      </c>
      <c r="O79" t="s">
        <v>177</v>
      </c>
      <c r="P79">
        <v>81.290000000000006</v>
      </c>
      <c r="Q79" t="s">
        <v>177</v>
      </c>
      <c r="R79">
        <v>68.75</v>
      </c>
      <c r="S79" t="s">
        <v>172</v>
      </c>
      <c r="T79" t="s">
        <v>172</v>
      </c>
      <c r="U79" s="4" t="s">
        <v>193</v>
      </c>
      <c r="V79" s="4" t="s">
        <v>194</v>
      </c>
      <c r="W79" t="s">
        <v>177</v>
      </c>
      <c r="X79" t="s">
        <v>177</v>
      </c>
      <c r="Y79">
        <v>13</v>
      </c>
      <c r="Z79" t="s">
        <v>177</v>
      </c>
      <c r="AA79" t="s">
        <v>177</v>
      </c>
      <c r="AB79">
        <v>13</v>
      </c>
      <c r="AC79" t="s">
        <v>177</v>
      </c>
      <c r="AD79" t="s">
        <v>177</v>
      </c>
      <c r="AE79">
        <v>78.569999999999993</v>
      </c>
      <c r="AF79" t="s">
        <v>177</v>
      </c>
      <c r="AG79" t="s">
        <v>177</v>
      </c>
      <c r="AH79">
        <v>9</v>
      </c>
      <c r="AI79" t="s">
        <v>177</v>
      </c>
      <c r="AJ79" t="s">
        <v>177</v>
      </c>
      <c r="AK79">
        <v>80</v>
      </c>
      <c r="AL79" s="4">
        <v>100</v>
      </c>
      <c r="AM79" s="4" t="s">
        <v>172</v>
      </c>
      <c r="AN79" s="4" t="s">
        <v>172</v>
      </c>
      <c r="AO79" s="4" t="s">
        <v>180</v>
      </c>
      <c r="AP79">
        <v>10</v>
      </c>
      <c r="AQ79" s="4" t="s">
        <v>196</v>
      </c>
      <c r="AR79" t="s">
        <v>173</v>
      </c>
      <c r="AS79" t="s">
        <v>173</v>
      </c>
      <c r="AT79" t="s">
        <v>172</v>
      </c>
      <c r="AU79" t="s">
        <v>172</v>
      </c>
      <c r="AW79">
        <v>110</v>
      </c>
      <c r="AX79" t="s">
        <v>177</v>
      </c>
      <c r="AY79">
        <v>859</v>
      </c>
      <c r="AZ79" t="s">
        <v>177</v>
      </c>
      <c r="BA79">
        <v>819</v>
      </c>
      <c r="BB79" t="s">
        <v>177</v>
      </c>
      <c r="BC79">
        <v>75.17</v>
      </c>
      <c r="BD79" t="s">
        <v>177</v>
      </c>
      <c r="BE79">
        <v>18852</v>
      </c>
      <c r="BF79" t="s">
        <v>172</v>
      </c>
      <c r="BG79" t="s">
        <v>172</v>
      </c>
      <c r="BH79" t="s">
        <v>173</v>
      </c>
      <c r="BI79" t="s">
        <v>520</v>
      </c>
      <c r="BJ79" t="s">
        <v>521</v>
      </c>
      <c r="BK79" t="s">
        <v>177</v>
      </c>
      <c r="BL79">
        <v>30</v>
      </c>
      <c r="BM79" s="4" t="s">
        <v>173</v>
      </c>
      <c r="BN79" s="4" t="s">
        <v>184</v>
      </c>
      <c r="BO79" t="s">
        <v>185</v>
      </c>
      <c r="BQ79">
        <v>0</v>
      </c>
      <c r="BR79">
        <v>57</v>
      </c>
      <c r="BS79">
        <v>0</v>
      </c>
      <c r="BT79">
        <v>0</v>
      </c>
      <c r="BU79">
        <v>1193</v>
      </c>
      <c r="BV79">
        <v>8778</v>
      </c>
      <c r="BW79">
        <v>7482</v>
      </c>
      <c r="BX79">
        <v>9336</v>
      </c>
      <c r="BY79">
        <v>8641</v>
      </c>
      <c r="BZ79">
        <v>8802</v>
      </c>
      <c r="CA79" t="s">
        <v>173</v>
      </c>
      <c r="CB79">
        <v>0</v>
      </c>
      <c r="CC79">
        <v>8</v>
      </c>
      <c r="CD79">
        <v>10</v>
      </c>
      <c r="CE79">
        <v>0</v>
      </c>
      <c r="CF79">
        <v>8</v>
      </c>
      <c r="CG79">
        <v>10</v>
      </c>
      <c r="CH79">
        <v>0</v>
      </c>
      <c r="CI79">
        <v>8</v>
      </c>
      <c r="CJ79">
        <v>10</v>
      </c>
      <c r="CK79">
        <v>0</v>
      </c>
      <c r="CL79">
        <v>8</v>
      </c>
      <c r="CM79">
        <v>10</v>
      </c>
      <c r="CN79">
        <v>0</v>
      </c>
      <c r="CO79">
        <v>8</v>
      </c>
      <c r="CP79">
        <v>10</v>
      </c>
      <c r="CQ79">
        <v>0</v>
      </c>
      <c r="CR79">
        <v>8</v>
      </c>
      <c r="CS79">
        <v>10</v>
      </c>
      <c r="CT79">
        <v>0</v>
      </c>
      <c r="CU79">
        <v>8</v>
      </c>
      <c r="CV79">
        <v>10</v>
      </c>
      <c r="CW79">
        <v>0</v>
      </c>
      <c r="CX79">
        <v>8</v>
      </c>
      <c r="CY79">
        <v>10</v>
      </c>
      <c r="CZ79">
        <v>0</v>
      </c>
      <c r="DA79">
        <v>8</v>
      </c>
      <c r="DB79">
        <v>10</v>
      </c>
      <c r="DC79">
        <v>0</v>
      </c>
      <c r="DD79">
        <v>8</v>
      </c>
      <c r="DE79">
        <v>10</v>
      </c>
      <c r="DF79">
        <v>0</v>
      </c>
      <c r="DG79">
        <v>8</v>
      </c>
      <c r="DH79">
        <v>10</v>
      </c>
      <c r="DI79">
        <v>0</v>
      </c>
      <c r="DJ79">
        <v>8</v>
      </c>
      <c r="DK79">
        <v>10</v>
      </c>
      <c r="DL79">
        <v>7</v>
      </c>
      <c r="DM79" t="s">
        <v>172</v>
      </c>
      <c r="DO79" t="s">
        <v>177</v>
      </c>
      <c r="DP79" t="s">
        <v>173</v>
      </c>
      <c r="DQ79" t="s">
        <v>172</v>
      </c>
      <c r="DT79">
        <v>1179</v>
      </c>
      <c r="DU79">
        <v>871</v>
      </c>
      <c r="DV79">
        <v>1300</v>
      </c>
      <c r="DW79">
        <v>10</v>
      </c>
      <c r="DX79">
        <v>13</v>
      </c>
      <c r="DY79">
        <v>12</v>
      </c>
      <c r="DZ79">
        <v>340</v>
      </c>
      <c r="EA79">
        <v>65</v>
      </c>
      <c r="EB79">
        <v>280</v>
      </c>
      <c r="EC79">
        <v>296</v>
      </c>
      <c r="ED79">
        <v>301</v>
      </c>
      <c r="EE79">
        <v>14</v>
      </c>
      <c r="EF79">
        <v>85</v>
      </c>
      <c r="EG79">
        <v>40</v>
      </c>
      <c r="EH79">
        <v>294</v>
      </c>
      <c r="EI79" t="s">
        <v>173</v>
      </c>
      <c r="EJ79">
        <v>91.37</v>
      </c>
      <c r="EK79" t="s">
        <v>177</v>
      </c>
      <c r="EL79">
        <v>10</v>
      </c>
      <c r="EM79" t="s">
        <v>173</v>
      </c>
      <c r="EO79">
        <v>619</v>
      </c>
      <c r="EP79">
        <v>750</v>
      </c>
      <c r="EQ79">
        <v>1</v>
      </c>
      <c r="ER79">
        <v>0</v>
      </c>
      <c r="ES79">
        <v>0</v>
      </c>
      <c r="ET79">
        <v>0</v>
      </c>
      <c r="EU79">
        <v>0</v>
      </c>
      <c r="EV79">
        <v>0</v>
      </c>
      <c r="EW79">
        <v>10</v>
      </c>
      <c r="EX79" t="s">
        <v>173</v>
      </c>
      <c r="EY79" t="s">
        <v>172</v>
      </c>
      <c r="FA79">
        <v>240</v>
      </c>
      <c r="FB79" t="s">
        <v>177</v>
      </c>
      <c r="FC79">
        <v>14</v>
      </c>
      <c r="FD79" s="4">
        <v>19.309999999999999</v>
      </c>
      <c r="FE79" t="s">
        <v>173</v>
      </c>
      <c r="FG79" t="s">
        <v>177</v>
      </c>
      <c r="FH79">
        <v>6837</v>
      </c>
      <c r="FI79" t="s">
        <v>177</v>
      </c>
      <c r="FJ79">
        <v>5483</v>
      </c>
      <c r="FK79" t="s">
        <v>186</v>
      </c>
      <c r="FL79" t="s">
        <v>172</v>
      </c>
      <c r="FM79" t="s">
        <v>177</v>
      </c>
      <c r="FN79" t="s">
        <v>177</v>
      </c>
      <c r="FO79" t="s">
        <v>522</v>
      </c>
      <c r="FP79" t="s">
        <v>523</v>
      </c>
    </row>
    <row r="80" spans="1:172" x14ac:dyDescent="0.2">
      <c r="A80" s="1">
        <v>77</v>
      </c>
      <c r="B80" t="s">
        <v>524</v>
      </c>
      <c r="C80" s="4" t="s">
        <v>173</v>
      </c>
      <c r="D80">
        <v>45</v>
      </c>
      <c r="E80" s="4" t="s">
        <v>172</v>
      </c>
      <c r="F80" s="4" t="s">
        <v>173</v>
      </c>
      <c r="G80" s="4" t="s">
        <v>174</v>
      </c>
      <c r="H80" s="4" t="s">
        <v>201</v>
      </c>
      <c r="I80" s="4" t="s">
        <v>176</v>
      </c>
      <c r="J80" t="s">
        <v>172</v>
      </c>
      <c r="K80" t="s">
        <v>172</v>
      </c>
      <c r="L80" s="4" t="s">
        <v>173</v>
      </c>
      <c r="M80" t="s">
        <v>177</v>
      </c>
      <c r="N80">
        <v>88.98</v>
      </c>
      <c r="O80" t="s">
        <v>177</v>
      </c>
      <c r="P80">
        <v>67.13</v>
      </c>
      <c r="Q80" t="s">
        <v>173</v>
      </c>
      <c r="S80" t="s">
        <v>173</v>
      </c>
      <c r="T80" t="s">
        <v>173</v>
      </c>
      <c r="U80" s="4" t="s">
        <v>193</v>
      </c>
      <c r="V80" s="4" t="s">
        <v>194</v>
      </c>
      <c r="W80" t="s">
        <v>173</v>
      </c>
      <c r="X80" t="s">
        <v>177</v>
      </c>
      <c r="Z80" t="s">
        <v>173</v>
      </c>
      <c r="AA80" t="s">
        <v>177</v>
      </c>
      <c r="AC80" t="s">
        <v>177</v>
      </c>
      <c r="AD80" t="s">
        <v>177</v>
      </c>
      <c r="AE80">
        <v>100</v>
      </c>
      <c r="AF80" t="s">
        <v>173</v>
      </c>
      <c r="AG80" t="s">
        <v>177</v>
      </c>
      <c r="AI80" t="s">
        <v>177</v>
      </c>
      <c r="AJ80" t="s">
        <v>177</v>
      </c>
      <c r="AK80">
        <v>100</v>
      </c>
      <c r="AL80" s="4">
        <v>100</v>
      </c>
      <c r="AM80" s="4" t="s">
        <v>172</v>
      </c>
      <c r="AN80" s="4" t="s">
        <v>172</v>
      </c>
      <c r="AO80" s="4" t="s">
        <v>180</v>
      </c>
      <c r="AP80">
        <v>7</v>
      </c>
      <c r="AQ80" s="4" t="s">
        <v>196</v>
      </c>
      <c r="AR80" t="s">
        <v>173</v>
      </c>
      <c r="AS80" t="s">
        <v>172</v>
      </c>
      <c r="AT80" t="s">
        <v>172</v>
      </c>
      <c r="AU80" t="s">
        <v>172</v>
      </c>
      <c r="AW80">
        <v>38</v>
      </c>
      <c r="AX80" t="s">
        <v>177</v>
      </c>
      <c r="AY80">
        <v>221</v>
      </c>
      <c r="AZ80" t="s">
        <v>177</v>
      </c>
      <c r="BA80">
        <v>173</v>
      </c>
      <c r="BB80" t="s">
        <v>177</v>
      </c>
      <c r="BC80">
        <v>85.17</v>
      </c>
      <c r="BD80" t="s">
        <v>177</v>
      </c>
      <c r="BE80">
        <v>13870</v>
      </c>
      <c r="BF80" t="s">
        <v>173</v>
      </c>
      <c r="BG80" t="s">
        <v>172</v>
      </c>
      <c r="BH80" t="s">
        <v>172</v>
      </c>
      <c r="BK80" t="s">
        <v>177</v>
      </c>
      <c r="BL80">
        <v>45</v>
      </c>
      <c r="BM80" s="4" t="s">
        <v>173</v>
      </c>
      <c r="BN80" s="4" t="s">
        <v>204</v>
      </c>
      <c r="BO80" t="s">
        <v>197</v>
      </c>
      <c r="BQ80">
        <v>96</v>
      </c>
      <c r="BR80">
        <v>11</v>
      </c>
      <c r="BS80">
        <v>0</v>
      </c>
      <c r="BT80">
        <v>4275</v>
      </c>
      <c r="BU80">
        <v>4238</v>
      </c>
      <c r="BV80">
        <v>4245</v>
      </c>
      <c r="BW80">
        <v>4228</v>
      </c>
      <c r="BX80">
        <v>4221</v>
      </c>
      <c r="BY80">
        <v>4281</v>
      </c>
      <c r="BZ80">
        <v>4302</v>
      </c>
      <c r="CA80" t="s">
        <v>173</v>
      </c>
      <c r="CB80">
        <v>0</v>
      </c>
      <c r="CC80">
        <v>0</v>
      </c>
      <c r="CD80">
        <v>7</v>
      </c>
      <c r="CE80">
        <v>0</v>
      </c>
      <c r="CF80">
        <v>0</v>
      </c>
      <c r="CG80">
        <v>7</v>
      </c>
      <c r="CH80">
        <v>0</v>
      </c>
      <c r="CI80">
        <v>0</v>
      </c>
      <c r="CJ80">
        <v>7</v>
      </c>
      <c r="CK80">
        <v>0</v>
      </c>
      <c r="CL80">
        <v>0</v>
      </c>
      <c r="CM80">
        <v>7</v>
      </c>
      <c r="CN80">
        <v>0</v>
      </c>
      <c r="CO80">
        <v>0</v>
      </c>
      <c r="CP80">
        <v>7</v>
      </c>
      <c r="CQ80">
        <v>0</v>
      </c>
      <c r="CR80">
        <v>0</v>
      </c>
      <c r="CS80">
        <v>7</v>
      </c>
      <c r="CT80">
        <v>0</v>
      </c>
      <c r="CU80">
        <v>0</v>
      </c>
      <c r="CV80">
        <v>7</v>
      </c>
      <c r="CW80">
        <v>0</v>
      </c>
      <c r="CX80">
        <v>0</v>
      </c>
      <c r="CY80">
        <v>7</v>
      </c>
      <c r="CZ80">
        <v>0</v>
      </c>
      <c r="DA80">
        <v>0</v>
      </c>
      <c r="DB80">
        <v>7</v>
      </c>
      <c r="DC80">
        <v>0</v>
      </c>
      <c r="DD80">
        <v>0</v>
      </c>
      <c r="DE80">
        <v>7</v>
      </c>
      <c r="DF80">
        <v>0</v>
      </c>
      <c r="DG80">
        <v>0</v>
      </c>
      <c r="DH80">
        <v>7</v>
      </c>
      <c r="DI80">
        <v>0</v>
      </c>
      <c r="DJ80">
        <v>0</v>
      </c>
      <c r="DK80">
        <v>7</v>
      </c>
      <c r="DL80">
        <v>8</v>
      </c>
      <c r="DM80" t="s">
        <v>172</v>
      </c>
      <c r="DO80" t="s">
        <v>177</v>
      </c>
      <c r="DP80" t="s">
        <v>173</v>
      </c>
      <c r="DQ80" t="s">
        <v>173</v>
      </c>
      <c r="DR80">
        <v>8</v>
      </c>
      <c r="DS80">
        <v>8</v>
      </c>
      <c r="DT80">
        <v>13</v>
      </c>
      <c r="DU80">
        <v>9</v>
      </c>
      <c r="DV80">
        <v>13</v>
      </c>
      <c r="DW80">
        <v>0</v>
      </c>
      <c r="DX80">
        <v>0</v>
      </c>
      <c r="DY80">
        <v>3</v>
      </c>
      <c r="DZ80">
        <v>3</v>
      </c>
      <c r="EA80">
        <v>0</v>
      </c>
      <c r="EB80">
        <v>0</v>
      </c>
      <c r="EC80">
        <v>0</v>
      </c>
      <c r="ED80">
        <v>3</v>
      </c>
      <c r="EE80">
        <v>0</v>
      </c>
      <c r="EF80">
        <v>0</v>
      </c>
      <c r="EG80">
        <v>0</v>
      </c>
      <c r="EH80">
        <v>0</v>
      </c>
      <c r="EI80" t="s">
        <v>173</v>
      </c>
      <c r="EJ80">
        <v>90.69</v>
      </c>
      <c r="EK80" t="s">
        <v>177</v>
      </c>
      <c r="EL80">
        <v>8</v>
      </c>
      <c r="EM80" t="s">
        <v>177</v>
      </c>
      <c r="EN80">
        <v>0</v>
      </c>
      <c r="EO80">
        <v>420</v>
      </c>
      <c r="EP80">
        <v>203</v>
      </c>
      <c r="EQ80">
        <v>1</v>
      </c>
      <c r="ER80">
        <v>0</v>
      </c>
      <c r="ES80">
        <v>0</v>
      </c>
      <c r="ET80">
        <v>0</v>
      </c>
      <c r="EU80">
        <v>0</v>
      </c>
      <c r="EV80">
        <v>0</v>
      </c>
      <c r="EW80">
        <v>0</v>
      </c>
      <c r="EX80" t="s">
        <v>173</v>
      </c>
      <c r="EY80" t="s">
        <v>173</v>
      </c>
      <c r="EZ80">
        <v>20</v>
      </c>
      <c r="FA80">
        <v>280</v>
      </c>
      <c r="FB80" t="s">
        <v>177</v>
      </c>
      <c r="FC80">
        <v>16</v>
      </c>
      <c r="FD80" s="4">
        <v>20.86</v>
      </c>
      <c r="FE80" t="s">
        <v>177</v>
      </c>
      <c r="FF80">
        <v>0</v>
      </c>
      <c r="FG80" t="s">
        <v>177</v>
      </c>
      <c r="FH80">
        <v>1832</v>
      </c>
      <c r="FI80" t="s">
        <v>177</v>
      </c>
      <c r="FJ80">
        <v>1557</v>
      </c>
      <c r="FK80" t="s">
        <v>186</v>
      </c>
      <c r="FL80" t="s">
        <v>172</v>
      </c>
      <c r="FM80" t="s">
        <v>177</v>
      </c>
      <c r="FN80" t="s">
        <v>177</v>
      </c>
      <c r="FO80" t="s">
        <v>525</v>
      </c>
      <c r="FP80" t="s">
        <v>526</v>
      </c>
    </row>
    <row r="81" spans="1:172" x14ac:dyDescent="0.2">
      <c r="A81" s="1">
        <v>78</v>
      </c>
      <c r="B81" t="s">
        <v>527</v>
      </c>
      <c r="C81" s="4" t="s">
        <v>173</v>
      </c>
      <c r="D81">
        <v>30</v>
      </c>
      <c r="E81" s="4" t="s">
        <v>173</v>
      </c>
      <c r="F81" s="4" t="s">
        <v>173</v>
      </c>
      <c r="G81" s="4" t="s">
        <v>190</v>
      </c>
      <c r="H81" s="4" t="s">
        <v>201</v>
      </c>
      <c r="I81" s="4" t="s">
        <v>176</v>
      </c>
      <c r="J81" t="s">
        <v>172</v>
      </c>
      <c r="K81" t="s">
        <v>173</v>
      </c>
      <c r="L81" s="4" t="s">
        <v>173</v>
      </c>
      <c r="M81" t="s">
        <v>177</v>
      </c>
      <c r="N81">
        <v>95</v>
      </c>
      <c r="O81" t="s">
        <v>177</v>
      </c>
      <c r="P81">
        <v>95</v>
      </c>
      <c r="Q81" t="s">
        <v>177</v>
      </c>
      <c r="R81">
        <v>85</v>
      </c>
      <c r="S81" t="s">
        <v>173</v>
      </c>
      <c r="T81" t="s">
        <v>173</v>
      </c>
      <c r="U81" s="4" t="s">
        <v>193</v>
      </c>
      <c r="V81" s="4" t="s">
        <v>194</v>
      </c>
      <c r="W81" t="s">
        <v>177</v>
      </c>
      <c r="X81" t="s">
        <v>177</v>
      </c>
      <c r="Y81">
        <v>1</v>
      </c>
      <c r="Z81" t="s">
        <v>177</v>
      </c>
      <c r="AA81" t="s">
        <v>177</v>
      </c>
      <c r="AB81">
        <v>1</v>
      </c>
      <c r="AC81" t="s">
        <v>177</v>
      </c>
      <c r="AD81" t="s">
        <v>177</v>
      </c>
      <c r="AE81">
        <v>100</v>
      </c>
      <c r="AF81" t="s">
        <v>177</v>
      </c>
      <c r="AG81" t="s">
        <v>177</v>
      </c>
      <c r="AH81">
        <v>1</v>
      </c>
      <c r="AI81" t="s">
        <v>177</v>
      </c>
      <c r="AJ81" t="s">
        <v>177</v>
      </c>
      <c r="AK81">
        <v>100</v>
      </c>
      <c r="AL81" s="4">
        <v>100</v>
      </c>
      <c r="AM81" s="4" t="s">
        <v>172</v>
      </c>
      <c r="AN81" s="4" t="s">
        <v>172</v>
      </c>
      <c r="AO81" s="4" t="s">
        <v>195</v>
      </c>
      <c r="AP81">
        <v>9</v>
      </c>
      <c r="AQ81" s="4" t="s">
        <v>196</v>
      </c>
      <c r="AR81" t="s">
        <v>173</v>
      </c>
      <c r="AS81" t="s">
        <v>172</v>
      </c>
      <c r="AT81" t="s">
        <v>172</v>
      </c>
      <c r="AU81" t="s">
        <v>172</v>
      </c>
      <c r="AW81">
        <v>60</v>
      </c>
      <c r="AX81" t="s">
        <v>177</v>
      </c>
      <c r="AY81">
        <v>381</v>
      </c>
      <c r="AZ81" t="s">
        <v>177</v>
      </c>
      <c r="BA81">
        <v>329</v>
      </c>
      <c r="BB81" t="s">
        <v>177</v>
      </c>
      <c r="BC81">
        <v>51.9</v>
      </c>
      <c r="BD81" t="s">
        <v>177</v>
      </c>
      <c r="BE81">
        <v>12257</v>
      </c>
      <c r="BF81" t="s">
        <v>173</v>
      </c>
      <c r="BG81" t="s">
        <v>172</v>
      </c>
      <c r="BH81" t="s">
        <v>172</v>
      </c>
      <c r="BK81" t="s">
        <v>177</v>
      </c>
      <c r="BL81">
        <v>30</v>
      </c>
      <c r="BM81" s="4" t="s">
        <v>173</v>
      </c>
      <c r="BN81" s="4" t="s">
        <v>184</v>
      </c>
      <c r="BO81" t="s">
        <v>185</v>
      </c>
      <c r="BQ81">
        <v>0</v>
      </c>
      <c r="BR81">
        <v>527</v>
      </c>
      <c r="BS81">
        <v>0</v>
      </c>
      <c r="BT81">
        <v>4787</v>
      </c>
      <c r="BU81">
        <v>4786</v>
      </c>
      <c r="BV81">
        <v>4830</v>
      </c>
      <c r="BW81">
        <v>4893</v>
      </c>
      <c r="BX81">
        <v>0</v>
      </c>
      <c r="BY81">
        <v>0</v>
      </c>
      <c r="BZ81">
        <v>4780</v>
      </c>
      <c r="CA81" t="s">
        <v>173</v>
      </c>
      <c r="CB81">
        <v>0</v>
      </c>
      <c r="CC81">
        <v>0</v>
      </c>
      <c r="CD81">
        <v>9</v>
      </c>
      <c r="CE81">
        <v>0</v>
      </c>
      <c r="CF81">
        <v>0</v>
      </c>
      <c r="CG81">
        <v>9</v>
      </c>
      <c r="CH81">
        <v>0</v>
      </c>
      <c r="CI81">
        <v>0</v>
      </c>
      <c r="CJ81">
        <v>9</v>
      </c>
      <c r="CK81">
        <v>0</v>
      </c>
      <c r="CL81">
        <v>0</v>
      </c>
      <c r="CM81">
        <v>9</v>
      </c>
      <c r="CN81">
        <v>0</v>
      </c>
      <c r="CO81">
        <v>0</v>
      </c>
      <c r="CP81">
        <v>9</v>
      </c>
      <c r="CQ81">
        <v>0</v>
      </c>
      <c r="CR81">
        <v>0</v>
      </c>
      <c r="CS81">
        <v>9</v>
      </c>
      <c r="CT81">
        <v>0</v>
      </c>
      <c r="CU81">
        <v>0</v>
      </c>
      <c r="CV81">
        <v>9</v>
      </c>
      <c r="CW81">
        <v>0</v>
      </c>
      <c r="CX81">
        <v>0</v>
      </c>
      <c r="CY81">
        <v>9</v>
      </c>
      <c r="CZ81">
        <v>0</v>
      </c>
      <c r="DA81">
        <v>0</v>
      </c>
      <c r="DB81">
        <v>9</v>
      </c>
      <c r="DC81">
        <v>0</v>
      </c>
      <c r="DD81">
        <v>0</v>
      </c>
      <c r="DE81">
        <v>9</v>
      </c>
      <c r="DF81">
        <v>0</v>
      </c>
      <c r="DG81">
        <v>0</v>
      </c>
      <c r="DH81">
        <v>9</v>
      </c>
      <c r="DI81">
        <v>0</v>
      </c>
      <c r="DJ81">
        <v>0</v>
      </c>
      <c r="DK81">
        <v>9</v>
      </c>
      <c r="DL81">
        <v>10</v>
      </c>
      <c r="DM81" t="s">
        <v>172</v>
      </c>
      <c r="DO81" t="s">
        <v>177</v>
      </c>
      <c r="DP81" t="s">
        <v>173</v>
      </c>
      <c r="DQ81" t="s">
        <v>173</v>
      </c>
      <c r="DR81">
        <v>1</v>
      </c>
      <c r="DS81">
        <v>1</v>
      </c>
      <c r="DT81">
        <v>318</v>
      </c>
      <c r="DU81">
        <v>97</v>
      </c>
      <c r="DV81">
        <v>318</v>
      </c>
      <c r="DW81">
        <v>20</v>
      </c>
      <c r="DX81">
        <v>1</v>
      </c>
      <c r="DY81">
        <v>26</v>
      </c>
      <c r="DZ81">
        <v>2</v>
      </c>
      <c r="EA81">
        <v>2</v>
      </c>
      <c r="EB81">
        <v>3</v>
      </c>
      <c r="EC81">
        <v>4</v>
      </c>
      <c r="ED81">
        <v>17</v>
      </c>
      <c r="EE81">
        <v>0</v>
      </c>
      <c r="EF81">
        <v>22</v>
      </c>
      <c r="EG81">
        <v>0</v>
      </c>
      <c r="EH81">
        <v>0</v>
      </c>
      <c r="EI81" t="s">
        <v>173</v>
      </c>
      <c r="EJ81">
        <v>85</v>
      </c>
      <c r="EK81" t="s">
        <v>177</v>
      </c>
      <c r="EL81">
        <v>1</v>
      </c>
      <c r="EM81" t="s">
        <v>177</v>
      </c>
      <c r="EN81">
        <v>0</v>
      </c>
      <c r="EO81">
        <v>384</v>
      </c>
      <c r="EP81">
        <v>381</v>
      </c>
      <c r="EQ81">
        <v>0</v>
      </c>
      <c r="ER81">
        <v>0</v>
      </c>
      <c r="ES81">
        <v>0</v>
      </c>
      <c r="ET81">
        <v>0</v>
      </c>
      <c r="EU81">
        <v>0</v>
      </c>
      <c r="EV81">
        <v>0</v>
      </c>
      <c r="EW81">
        <v>0</v>
      </c>
      <c r="EX81" t="s">
        <v>173</v>
      </c>
      <c r="EY81" t="s">
        <v>173</v>
      </c>
      <c r="EZ81">
        <v>20</v>
      </c>
      <c r="FA81">
        <v>360</v>
      </c>
      <c r="FB81" t="s">
        <v>177</v>
      </c>
      <c r="FC81">
        <v>15</v>
      </c>
      <c r="FD81" s="4">
        <v>18.02</v>
      </c>
      <c r="FE81" t="s">
        <v>177</v>
      </c>
      <c r="FF81">
        <v>0</v>
      </c>
      <c r="FG81" t="s">
        <v>177</v>
      </c>
      <c r="FH81">
        <v>85</v>
      </c>
      <c r="FI81" t="s">
        <v>177</v>
      </c>
      <c r="FJ81">
        <v>3845</v>
      </c>
      <c r="FK81" t="s">
        <v>206</v>
      </c>
      <c r="FL81" t="s">
        <v>172</v>
      </c>
      <c r="FM81" t="s">
        <v>177</v>
      </c>
      <c r="FN81" t="s">
        <v>177</v>
      </c>
      <c r="FO81" t="s">
        <v>528</v>
      </c>
      <c r="FP81" t="s">
        <v>529</v>
      </c>
    </row>
    <row r="82" spans="1:172" x14ac:dyDescent="0.2">
      <c r="A82" s="1">
        <v>79</v>
      </c>
      <c r="B82" t="s">
        <v>530</v>
      </c>
      <c r="C82" s="4" t="s">
        <v>172</v>
      </c>
      <c r="E82" s="4" t="s">
        <v>173</v>
      </c>
      <c r="F82" s="4" t="s">
        <v>173</v>
      </c>
      <c r="G82" s="4" t="s">
        <v>175</v>
      </c>
      <c r="H82" s="4" t="s">
        <v>175</v>
      </c>
      <c r="I82" s="4" t="s">
        <v>192</v>
      </c>
      <c r="J82" t="s">
        <v>172</v>
      </c>
      <c r="K82" t="s">
        <v>172</v>
      </c>
      <c r="L82" s="4" t="s">
        <v>173</v>
      </c>
      <c r="M82" t="s">
        <v>177</v>
      </c>
      <c r="N82">
        <v>95</v>
      </c>
      <c r="O82" t="s">
        <v>177</v>
      </c>
      <c r="P82">
        <v>95</v>
      </c>
      <c r="Q82" t="s">
        <v>177</v>
      </c>
      <c r="R82">
        <v>95</v>
      </c>
      <c r="S82" t="s">
        <v>173</v>
      </c>
      <c r="T82" t="s">
        <v>173</v>
      </c>
      <c r="U82" s="4" t="s">
        <v>193</v>
      </c>
      <c r="V82" s="4" t="s">
        <v>206</v>
      </c>
      <c r="W82" t="s">
        <v>177</v>
      </c>
      <c r="X82" t="s">
        <v>177</v>
      </c>
      <c r="Y82">
        <v>20</v>
      </c>
      <c r="Z82" t="s">
        <v>177</v>
      </c>
      <c r="AA82" t="s">
        <v>177</v>
      </c>
      <c r="AB82">
        <v>15</v>
      </c>
      <c r="AC82" t="s">
        <v>177</v>
      </c>
      <c r="AD82" t="s">
        <v>177</v>
      </c>
      <c r="AE82">
        <v>90.9</v>
      </c>
      <c r="AF82" t="s">
        <v>177</v>
      </c>
      <c r="AG82" t="s">
        <v>177</v>
      </c>
      <c r="AH82">
        <v>10</v>
      </c>
      <c r="AI82" t="s">
        <v>177</v>
      </c>
      <c r="AJ82" t="s">
        <v>177</v>
      </c>
      <c r="AK82">
        <v>90.9</v>
      </c>
      <c r="AL82" s="4">
        <v>100</v>
      </c>
      <c r="AM82" s="4" t="s">
        <v>172</v>
      </c>
      <c r="AN82" s="4" t="s">
        <v>172</v>
      </c>
      <c r="AO82" s="4" t="s">
        <v>195</v>
      </c>
      <c r="AP82">
        <v>20</v>
      </c>
      <c r="AQ82" s="4" t="s">
        <v>181</v>
      </c>
      <c r="AR82" t="s">
        <v>173</v>
      </c>
      <c r="AS82" t="s">
        <v>172</v>
      </c>
      <c r="AT82" t="s">
        <v>172</v>
      </c>
      <c r="AU82" t="s">
        <v>172</v>
      </c>
      <c r="AW82">
        <v>108</v>
      </c>
      <c r="AX82" t="s">
        <v>177</v>
      </c>
      <c r="AY82">
        <v>760</v>
      </c>
      <c r="AZ82" t="s">
        <v>177</v>
      </c>
      <c r="BA82">
        <v>576</v>
      </c>
      <c r="BB82" t="s">
        <v>177</v>
      </c>
      <c r="BC82">
        <v>74.81</v>
      </c>
      <c r="BD82" t="s">
        <v>177</v>
      </c>
      <c r="BE82">
        <v>65121</v>
      </c>
      <c r="BF82" t="s">
        <v>173</v>
      </c>
      <c r="BG82" t="s">
        <v>172</v>
      </c>
      <c r="BH82" t="s">
        <v>172</v>
      </c>
      <c r="BK82" t="s">
        <v>177</v>
      </c>
      <c r="BL82">
        <v>60</v>
      </c>
      <c r="BM82" s="4" t="s">
        <v>173</v>
      </c>
      <c r="BN82" s="4" t="s">
        <v>184</v>
      </c>
      <c r="BO82" t="s">
        <v>185</v>
      </c>
      <c r="BQ82">
        <v>0</v>
      </c>
      <c r="BR82">
        <v>13</v>
      </c>
      <c r="BS82">
        <v>0</v>
      </c>
      <c r="BT82">
        <v>20597</v>
      </c>
      <c r="BU82">
        <v>21350</v>
      </c>
      <c r="BV82">
        <v>21858</v>
      </c>
      <c r="BW82">
        <v>21890</v>
      </c>
      <c r="BX82">
        <v>21398</v>
      </c>
      <c r="BY82">
        <v>21556</v>
      </c>
      <c r="BZ82">
        <v>21563</v>
      </c>
      <c r="CA82" t="s">
        <v>173</v>
      </c>
      <c r="CB82">
        <v>0</v>
      </c>
      <c r="CC82">
        <v>0</v>
      </c>
      <c r="CD82">
        <v>20</v>
      </c>
      <c r="CE82">
        <v>0</v>
      </c>
      <c r="CF82">
        <v>0</v>
      </c>
      <c r="CG82">
        <v>20</v>
      </c>
      <c r="CH82">
        <v>0</v>
      </c>
      <c r="CI82">
        <v>0</v>
      </c>
      <c r="CJ82">
        <v>20</v>
      </c>
      <c r="CK82">
        <v>0</v>
      </c>
      <c r="CL82">
        <v>0</v>
      </c>
      <c r="CM82">
        <v>20</v>
      </c>
      <c r="CN82">
        <v>0</v>
      </c>
      <c r="CO82">
        <v>0</v>
      </c>
      <c r="CP82">
        <v>20</v>
      </c>
      <c r="CQ82">
        <v>0</v>
      </c>
      <c r="CR82">
        <v>0</v>
      </c>
      <c r="CS82">
        <v>20</v>
      </c>
      <c r="CT82">
        <v>0</v>
      </c>
      <c r="CU82">
        <v>0</v>
      </c>
      <c r="CV82">
        <v>20</v>
      </c>
      <c r="CW82">
        <v>0</v>
      </c>
      <c r="CX82">
        <v>0</v>
      </c>
      <c r="CY82">
        <v>20</v>
      </c>
      <c r="CZ82">
        <v>0</v>
      </c>
      <c r="DA82">
        <v>0</v>
      </c>
      <c r="DB82">
        <v>20</v>
      </c>
      <c r="DC82">
        <v>0</v>
      </c>
      <c r="DD82">
        <v>0</v>
      </c>
      <c r="DE82">
        <v>19</v>
      </c>
      <c r="DF82">
        <v>0</v>
      </c>
      <c r="DG82">
        <v>0</v>
      </c>
      <c r="DH82">
        <v>20</v>
      </c>
      <c r="DI82">
        <v>0</v>
      </c>
      <c r="DJ82">
        <v>0</v>
      </c>
      <c r="DK82">
        <v>20</v>
      </c>
      <c r="DL82">
        <v>0</v>
      </c>
      <c r="DM82" t="s">
        <v>172</v>
      </c>
      <c r="DO82" t="s">
        <v>177</v>
      </c>
      <c r="DP82" t="s">
        <v>173</v>
      </c>
      <c r="DQ82" t="s">
        <v>173</v>
      </c>
      <c r="DR82">
        <v>22</v>
      </c>
      <c r="DS82">
        <v>2</v>
      </c>
      <c r="DT82">
        <v>1719</v>
      </c>
      <c r="DU82">
        <v>53</v>
      </c>
      <c r="DV82">
        <v>38</v>
      </c>
      <c r="DW82">
        <v>2</v>
      </c>
      <c r="DX82">
        <v>0</v>
      </c>
      <c r="DY82">
        <v>0</v>
      </c>
      <c r="DZ82">
        <v>0</v>
      </c>
      <c r="EA82">
        <v>0</v>
      </c>
      <c r="EB82">
        <v>5</v>
      </c>
      <c r="EC82">
        <v>0</v>
      </c>
      <c r="ED82">
        <v>9</v>
      </c>
      <c r="EE82">
        <v>0</v>
      </c>
      <c r="EF82">
        <v>0</v>
      </c>
      <c r="EG82">
        <v>9</v>
      </c>
      <c r="EH82">
        <v>0</v>
      </c>
      <c r="EI82" t="s">
        <v>173</v>
      </c>
      <c r="EJ82">
        <v>90.33</v>
      </c>
      <c r="EK82" t="s">
        <v>177</v>
      </c>
      <c r="EL82">
        <v>20</v>
      </c>
      <c r="EM82" t="s">
        <v>177</v>
      </c>
      <c r="EN82">
        <v>0</v>
      </c>
      <c r="EO82">
        <v>609</v>
      </c>
      <c r="EP82">
        <v>456</v>
      </c>
      <c r="EQ82">
        <v>1</v>
      </c>
      <c r="ER82">
        <v>0</v>
      </c>
      <c r="ES82">
        <v>0</v>
      </c>
      <c r="ET82">
        <v>0</v>
      </c>
      <c r="EU82">
        <v>0</v>
      </c>
      <c r="EV82">
        <v>0</v>
      </c>
      <c r="EW82">
        <v>20</v>
      </c>
      <c r="EX82" t="s">
        <v>173</v>
      </c>
      <c r="EY82" t="s">
        <v>172</v>
      </c>
      <c r="FA82">
        <v>800</v>
      </c>
      <c r="FB82" t="s">
        <v>177</v>
      </c>
      <c r="FC82">
        <v>28</v>
      </c>
      <c r="FD82" s="4">
        <v>21.7</v>
      </c>
      <c r="FE82" t="s">
        <v>173</v>
      </c>
      <c r="FG82" t="s">
        <v>177</v>
      </c>
      <c r="FH82">
        <v>6399</v>
      </c>
      <c r="FI82" t="s">
        <v>177</v>
      </c>
      <c r="FJ82">
        <v>4597</v>
      </c>
      <c r="FK82" t="s">
        <v>186</v>
      </c>
      <c r="FL82" t="s">
        <v>172</v>
      </c>
      <c r="FM82" t="s">
        <v>177</v>
      </c>
      <c r="FN82" t="s">
        <v>177</v>
      </c>
      <c r="FO82" t="s">
        <v>531</v>
      </c>
      <c r="FP82" t="s">
        <v>532</v>
      </c>
    </row>
    <row r="83" spans="1:172" x14ac:dyDescent="0.2">
      <c r="A83" s="1">
        <v>80</v>
      </c>
      <c r="B83" t="s">
        <v>533</v>
      </c>
      <c r="C83" s="4" t="s">
        <v>173</v>
      </c>
      <c r="D83">
        <v>15</v>
      </c>
      <c r="E83" s="4" t="s">
        <v>172</v>
      </c>
      <c r="F83" s="4" t="s">
        <v>173</v>
      </c>
      <c r="G83" s="4" t="s">
        <v>175</v>
      </c>
      <c r="H83" s="4" t="s">
        <v>201</v>
      </c>
      <c r="I83" s="4" t="s">
        <v>175</v>
      </c>
      <c r="J83" t="s">
        <v>172</v>
      </c>
      <c r="K83" t="s">
        <v>172</v>
      </c>
      <c r="L83" s="4" t="s">
        <v>173</v>
      </c>
      <c r="M83" t="s">
        <v>177</v>
      </c>
      <c r="N83">
        <v>96.07</v>
      </c>
      <c r="O83" t="s">
        <v>177</v>
      </c>
      <c r="P83">
        <v>100.62</v>
      </c>
      <c r="Q83" t="s">
        <v>177</v>
      </c>
      <c r="R83">
        <v>97.3</v>
      </c>
      <c r="S83" t="s">
        <v>173</v>
      </c>
      <c r="T83" t="s">
        <v>173</v>
      </c>
      <c r="U83" s="4" t="s">
        <v>193</v>
      </c>
      <c r="V83" s="4" t="s">
        <v>194</v>
      </c>
      <c r="W83" t="s">
        <v>177</v>
      </c>
      <c r="X83" t="s">
        <v>177</v>
      </c>
      <c r="Y83">
        <v>5</v>
      </c>
      <c r="Z83" t="s">
        <v>177</v>
      </c>
      <c r="AA83" t="s">
        <v>177</v>
      </c>
      <c r="AB83">
        <v>0</v>
      </c>
      <c r="AC83" t="s">
        <v>177</v>
      </c>
      <c r="AD83" t="s">
        <v>177</v>
      </c>
      <c r="AE83">
        <v>100</v>
      </c>
      <c r="AF83" t="s">
        <v>177</v>
      </c>
      <c r="AG83" t="s">
        <v>177</v>
      </c>
      <c r="AH83">
        <v>5</v>
      </c>
      <c r="AI83" t="s">
        <v>177</v>
      </c>
      <c r="AJ83" t="s">
        <v>177</v>
      </c>
      <c r="AK83">
        <v>100</v>
      </c>
      <c r="AL83" s="4">
        <v>100</v>
      </c>
      <c r="AM83" s="4" t="s">
        <v>172</v>
      </c>
      <c r="AN83" s="4" t="s">
        <v>172</v>
      </c>
      <c r="AO83" s="4" t="s">
        <v>195</v>
      </c>
      <c r="AP83">
        <v>6</v>
      </c>
      <c r="AQ83" s="4" t="s">
        <v>196</v>
      </c>
      <c r="AR83" t="s">
        <v>172</v>
      </c>
      <c r="AS83" t="s">
        <v>172</v>
      </c>
      <c r="AT83" t="s">
        <v>173</v>
      </c>
      <c r="AU83" t="s">
        <v>172</v>
      </c>
      <c r="AW83">
        <v>30</v>
      </c>
      <c r="AX83" t="s">
        <v>177</v>
      </c>
      <c r="AY83">
        <v>270</v>
      </c>
      <c r="AZ83" t="s">
        <v>177</v>
      </c>
      <c r="BA83">
        <v>93</v>
      </c>
      <c r="BB83" t="s">
        <v>177</v>
      </c>
      <c r="BC83">
        <v>29.3</v>
      </c>
      <c r="BD83" t="s">
        <v>177</v>
      </c>
      <c r="BE83">
        <v>32227</v>
      </c>
      <c r="BF83" t="s">
        <v>173</v>
      </c>
      <c r="BG83" t="s">
        <v>172</v>
      </c>
      <c r="BH83" t="s">
        <v>172</v>
      </c>
      <c r="BK83" t="s">
        <v>177</v>
      </c>
      <c r="BL83">
        <v>15</v>
      </c>
      <c r="BM83" s="4" t="s">
        <v>173</v>
      </c>
      <c r="BN83" s="4" t="s">
        <v>184</v>
      </c>
      <c r="BO83" t="s">
        <v>185</v>
      </c>
      <c r="BQ83">
        <v>0</v>
      </c>
      <c r="BR83">
        <v>0</v>
      </c>
      <c r="BS83">
        <v>0</v>
      </c>
      <c r="BT83">
        <v>4704</v>
      </c>
      <c r="BU83">
        <v>4118</v>
      </c>
      <c r="BV83">
        <v>3655</v>
      </c>
      <c r="BW83">
        <v>3431</v>
      </c>
      <c r="BX83">
        <v>3838</v>
      </c>
      <c r="BY83">
        <v>3852</v>
      </c>
      <c r="BZ83">
        <v>7598</v>
      </c>
      <c r="CA83" t="s">
        <v>173</v>
      </c>
      <c r="CB83">
        <v>0</v>
      </c>
      <c r="CC83">
        <v>0</v>
      </c>
      <c r="CD83">
        <v>6</v>
      </c>
      <c r="CE83">
        <v>0</v>
      </c>
      <c r="CF83">
        <v>0</v>
      </c>
      <c r="CG83">
        <v>6</v>
      </c>
      <c r="CH83">
        <v>0</v>
      </c>
      <c r="CI83">
        <v>0</v>
      </c>
      <c r="CJ83">
        <v>6</v>
      </c>
      <c r="CK83">
        <v>0</v>
      </c>
      <c r="CL83">
        <v>0</v>
      </c>
      <c r="CM83">
        <v>6</v>
      </c>
      <c r="CN83">
        <v>0</v>
      </c>
      <c r="CO83">
        <v>0</v>
      </c>
      <c r="CP83">
        <v>6</v>
      </c>
      <c r="CQ83">
        <v>0</v>
      </c>
      <c r="CR83">
        <v>0</v>
      </c>
      <c r="CS83">
        <v>6</v>
      </c>
      <c r="CT83">
        <v>0</v>
      </c>
      <c r="CU83">
        <v>0</v>
      </c>
      <c r="CV83">
        <v>6</v>
      </c>
      <c r="CW83">
        <v>0</v>
      </c>
      <c r="CX83">
        <v>0</v>
      </c>
      <c r="CY83">
        <v>6</v>
      </c>
      <c r="CZ83">
        <v>0</v>
      </c>
      <c r="DA83">
        <v>0</v>
      </c>
      <c r="DB83">
        <v>6</v>
      </c>
      <c r="DC83">
        <v>0</v>
      </c>
      <c r="DD83">
        <v>0</v>
      </c>
      <c r="DE83">
        <v>6</v>
      </c>
      <c r="DF83">
        <v>0</v>
      </c>
      <c r="DG83">
        <v>0</v>
      </c>
      <c r="DH83">
        <v>6</v>
      </c>
      <c r="DI83">
        <v>0</v>
      </c>
      <c r="DJ83">
        <v>0</v>
      </c>
      <c r="DK83">
        <v>6</v>
      </c>
      <c r="DL83">
        <v>30</v>
      </c>
      <c r="DM83" t="s">
        <v>172</v>
      </c>
      <c r="DO83" t="s">
        <v>177</v>
      </c>
      <c r="DP83" t="s">
        <v>173</v>
      </c>
      <c r="DQ83" t="s">
        <v>172</v>
      </c>
      <c r="DT83">
        <v>0</v>
      </c>
      <c r="DU83">
        <v>0</v>
      </c>
      <c r="DV83">
        <v>0</v>
      </c>
      <c r="DW83">
        <v>0</v>
      </c>
      <c r="DX83">
        <v>0</v>
      </c>
      <c r="DY83">
        <v>0</v>
      </c>
      <c r="DZ83">
        <v>0</v>
      </c>
      <c r="EA83">
        <v>0</v>
      </c>
      <c r="EB83">
        <v>0</v>
      </c>
      <c r="EC83">
        <v>0</v>
      </c>
      <c r="ED83">
        <v>0</v>
      </c>
      <c r="EE83">
        <v>0</v>
      </c>
      <c r="EF83">
        <v>0</v>
      </c>
      <c r="EG83">
        <v>0</v>
      </c>
      <c r="EH83">
        <v>0</v>
      </c>
      <c r="EI83" t="s">
        <v>173</v>
      </c>
      <c r="EJ83">
        <v>99.6</v>
      </c>
      <c r="EK83" t="s">
        <v>177</v>
      </c>
      <c r="EL83">
        <v>6</v>
      </c>
      <c r="EM83" t="s">
        <v>177</v>
      </c>
      <c r="EN83">
        <v>0</v>
      </c>
      <c r="EO83">
        <v>0</v>
      </c>
      <c r="EP83">
        <v>0</v>
      </c>
      <c r="EQ83">
        <v>1</v>
      </c>
      <c r="ER83">
        <v>0</v>
      </c>
      <c r="ES83">
        <v>0</v>
      </c>
      <c r="ET83">
        <v>0</v>
      </c>
      <c r="EU83">
        <v>0</v>
      </c>
      <c r="EV83">
        <v>0</v>
      </c>
      <c r="EW83">
        <v>6</v>
      </c>
      <c r="EX83" t="s">
        <v>173</v>
      </c>
      <c r="EY83" t="s">
        <v>173</v>
      </c>
      <c r="EZ83">
        <v>10</v>
      </c>
      <c r="FA83">
        <v>40</v>
      </c>
      <c r="FB83" t="s">
        <v>177</v>
      </c>
      <c r="FC83">
        <v>13</v>
      </c>
      <c r="FD83" s="4">
        <v>28</v>
      </c>
      <c r="FE83" t="s">
        <v>177</v>
      </c>
      <c r="FF83">
        <v>40</v>
      </c>
      <c r="FG83" t="s">
        <v>177</v>
      </c>
      <c r="FH83">
        <v>2178</v>
      </c>
      <c r="FI83" t="s">
        <v>177</v>
      </c>
      <c r="FJ83">
        <v>1460</v>
      </c>
      <c r="FK83" t="s">
        <v>186</v>
      </c>
      <c r="FL83" t="s">
        <v>172</v>
      </c>
      <c r="FM83" t="s">
        <v>177</v>
      </c>
      <c r="FN83" t="s">
        <v>177</v>
      </c>
      <c r="FO83" t="s">
        <v>534</v>
      </c>
      <c r="FP83" t="s">
        <v>535</v>
      </c>
    </row>
    <row r="84" spans="1:172" x14ac:dyDescent="0.2">
      <c r="A84" s="1">
        <v>81</v>
      </c>
      <c r="B84" t="s">
        <v>536</v>
      </c>
      <c r="C84" s="4" t="s">
        <v>173</v>
      </c>
      <c r="D84">
        <v>120</v>
      </c>
      <c r="E84" s="4" t="s">
        <v>172</v>
      </c>
      <c r="F84" s="4" t="s">
        <v>173</v>
      </c>
      <c r="G84" s="4" t="s">
        <v>175</v>
      </c>
      <c r="H84" s="4" t="s">
        <v>201</v>
      </c>
      <c r="I84" s="4" t="s">
        <v>192</v>
      </c>
      <c r="J84" t="s">
        <v>172</v>
      </c>
      <c r="K84" t="s">
        <v>172</v>
      </c>
      <c r="L84" s="4" t="s">
        <v>172</v>
      </c>
      <c r="M84" t="s">
        <v>177</v>
      </c>
      <c r="N84">
        <v>95</v>
      </c>
      <c r="O84" t="s">
        <v>177</v>
      </c>
      <c r="P84">
        <v>85</v>
      </c>
      <c r="Q84" t="s">
        <v>177</v>
      </c>
      <c r="R84">
        <v>95</v>
      </c>
      <c r="S84" t="s">
        <v>173</v>
      </c>
      <c r="T84" t="s">
        <v>173</v>
      </c>
      <c r="U84" s="4" t="s">
        <v>178</v>
      </c>
      <c r="V84" s="4" t="s">
        <v>194</v>
      </c>
      <c r="W84" t="s">
        <v>177</v>
      </c>
      <c r="X84" t="s">
        <v>177</v>
      </c>
      <c r="Y84">
        <v>20</v>
      </c>
      <c r="Z84" t="s">
        <v>177</v>
      </c>
      <c r="AA84" t="s">
        <v>177</v>
      </c>
      <c r="AB84">
        <v>10</v>
      </c>
      <c r="AC84" t="s">
        <v>177</v>
      </c>
      <c r="AD84" t="s">
        <v>177</v>
      </c>
      <c r="AE84">
        <v>35</v>
      </c>
      <c r="AF84" t="s">
        <v>177</v>
      </c>
      <c r="AG84" t="s">
        <v>177</v>
      </c>
      <c r="AH84">
        <v>20</v>
      </c>
      <c r="AI84" t="s">
        <v>177</v>
      </c>
      <c r="AJ84" t="s">
        <v>177</v>
      </c>
      <c r="AK84">
        <v>35</v>
      </c>
      <c r="AL84" s="4">
        <v>100</v>
      </c>
      <c r="AM84" s="4" t="s">
        <v>172</v>
      </c>
      <c r="AN84" s="4" t="s">
        <v>172</v>
      </c>
      <c r="AO84" s="4" t="s">
        <v>195</v>
      </c>
      <c r="AP84">
        <v>11</v>
      </c>
      <c r="AQ84" s="4" t="s">
        <v>196</v>
      </c>
      <c r="AR84" t="s">
        <v>172</v>
      </c>
      <c r="AS84" t="s">
        <v>172</v>
      </c>
      <c r="AT84" t="s">
        <v>172</v>
      </c>
      <c r="AU84" t="s">
        <v>172</v>
      </c>
      <c r="AV84" t="s">
        <v>537</v>
      </c>
      <c r="AW84">
        <v>102</v>
      </c>
      <c r="AX84" t="s">
        <v>177</v>
      </c>
      <c r="AY84">
        <v>42</v>
      </c>
      <c r="AZ84" t="s">
        <v>177</v>
      </c>
      <c r="BA84">
        <v>721</v>
      </c>
      <c r="BB84" t="s">
        <v>177</v>
      </c>
      <c r="BC84">
        <v>95</v>
      </c>
      <c r="BD84" t="s">
        <v>177</v>
      </c>
      <c r="BE84">
        <v>12729</v>
      </c>
      <c r="BF84" t="s">
        <v>173</v>
      </c>
      <c r="BG84" t="s">
        <v>172</v>
      </c>
      <c r="BH84" t="s">
        <v>172</v>
      </c>
      <c r="BK84" t="s">
        <v>177</v>
      </c>
      <c r="BL84">
        <v>15</v>
      </c>
      <c r="BM84" s="4" t="s">
        <v>173</v>
      </c>
      <c r="BN84" s="4" t="s">
        <v>311</v>
      </c>
      <c r="BO84" t="s">
        <v>266</v>
      </c>
      <c r="BP84" t="s">
        <v>538</v>
      </c>
      <c r="BQ84">
        <v>0</v>
      </c>
      <c r="BR84">
        <v>10</v>
      </c>
      <c r="BS84">
        <v>0</v>
      </c>
      <c r="BT84">
        <v>6989</v>
      </c>
      <c r="BU84">
        <v>12077</v>
      </c>
      <c r="BV84">
        <v>7866</v>
      </c>
      <c r="BW84">
        <v>11919</v>
      </c>
      <c r="BX84">
        <v>13009</v>
      </c>
      <c r="BY84">
        <v>16286</v>
      </c>
      <c r="BZ84">
        <v>18988</v>
      </c>
      <c r="CA84" t="s">
        <v>173</v>
      </c>
      <c r="CB84">
        <v>0</v>
      </c>
      <c r="CC84">
        <v>0</v>
      </c>
      <c r="CD84">
        <v>8</v>
      </c>
      <c r="CE84">
        <v>0</v>
      </c>
      <c r="CF84">
        <v>0</v>
      </c>
      <c r="CG84">
        <v>11</v>
      </c>
      <c r="CH84">
        <v>0</v>
      </c>
      <c r="CI84">
        <v>0</v>
      </c>
      <c r="CJ84">
        <v>11</v>
      </c>
      <c r="CK84">
        <v>0</v>
      </c>
      <c r="CL84">
        <v>0</v>
      </c>
      <c r="CM84">
        <v>11</v>
      </c>
      <c r="CN84">
        <v>0</v>
      </c>
      <c r="CO84">
        <v>0</v>
      </c>
      <c r="CP84">
        <v>11</v>
      </c>
      <c r="CQ84">
        <v>0</v>
      </c>
      <c r="CR84">
        <v>0</v>
      </c>
      <c r="CS84">
        <v>11</v>
      </c>
      <c r="CT84">
        <v>0</v>
      </c>
      <c r="CU84">
        <v>0</v>
      </c>
      <c r="CV84">
        <v>11</v>
      </c>
      <c r="CW84">
        <v>0</v>
      </c>
      <c r="CX84">
        <v>0</v>
      </c>
      <c r="CY84">
        <v>11</v>
      </c>
      <c r="CZ84">
        <v>0</v>
      </c>
      <c r="DA84">
        <v>0</v>
      </c>
      <c r="DB84">
        <v>11</v>
      </c>
      <c r="DC84">
        <v>0</v>
      </c>
      <c r="DD84">
        <v>0</v>
      </c>
      <c r="DE84">
        <v>11</v>
      </c>
      <c r="DF84">
        <v>0</v>
      </c>
      <c r="DG84">
        <v>0</v>
      </c>
      <c r="DH84">
        <v>11</v>
      </c>
      <c r="DI84">
        <v>0</v>
      </c>
      <c r="DJ84">
        <v>0</v>
      </c>
      <c r="DK84">
        <v>11</v>
      </c>
      <c r="DL84">
        <v>15</v>
      </c>
      <c r="DM84" t="s">
        <v>172</v>
      </c>
      <c r="DO84" t="s">
        <v>177</v>
      </c>
      <c r="DP84" t="s">
        <v>173</v>
      </c>
      <c r="DQ84" t="s">
        <v>172</v>
      </c>
      <c r="DT84">
        <v>0</v>
      </c>
      <c r="DU84">
        <v>0</v>
      </c>
      <c r="DV84">
        <v>0</v>
      </c>
      <c r="DW84">
        <v>0</v>
      </c>
      <c r="DX84">
        <v>0</v>
      </c>
      <c r="DY84">
        <v>0</v>
      </c>
      <c r="DZ84">
        <v>0</v>
      </c>
      <c r="EA84">
        <v>0</v>
      </c>
      <c r="EB84">
        <v>0</v>
      </c>
      <c r="EC84">
        <v>0</v>
      </c>
      <c r="ED84">
        <v>0</v>
      </c>
      <c r="EE84">
        <v>0</v>
      </c>
      <c r="EF84">
        <v>0</v>
      </c>
      <c r="EG84">
        <v>0</v>
      </c>
      <c r="EH84">
        <v>0</v>
      </c>
      <c r="EI84" t="s">
        <v>173</v>
      </c>
      <c r="EJ84">
        <v>100</v>
      </c>
      <c r="EK84" t="s">
        <v>177</v>
      </c>
      <c r="EL84">
        <v>11</v>
      </c>
      <c r="EM84" t="s">
        <v>177</v>
      </c>
      <c r="EN84">
        <v>0</v>
      </c>
      <c r="EO84">
        <v>474</v>
      </c>
      <c r="EP84">
        <v>0</v>
      </c>
      <c r="EQ84">
        <v>1</v>
      </c>
      <c r="ER84">
        <v>0</v>
      </c>
      <c r="ES84">
        <v>0</v>
      </c>
      <c r="ET84">
        <v>0</v>
      </c>
      <c r="EU84">
        <v>0</v>
      </c>
      <c r="EV84">
        <v>0</v>
      </c>
      <c r="EW84">
        <v>0</v>
      </c>
      <c r="EX84" t="s">
        <v>173</v>
      </c>
      <c r="EY84" t="s">
        <v>172</v>
      </c>
      <c r="FA84">
        <v>320</v>
      </c>
      <c r="FB84" t="s">
        <v>177</v>
      </c>
      <c r="FC84">
        <v>1615.53</v>
      </c>
      <c r="FD84" s="4">
        <v>15.53</v>
      </c>
      <c r="FE84" t="s">
        <v>173</v>
      </c>
      <c r="FG84" t="s">
        <v>177</v>
      </c>
      <c r="FH84">
        <v>6700</v>
      </c>
      <c r="FI84" t="s">
        <v>177</v>
      </c>
      <c r="FJ84">
        <v>6200</v>
      </c>
      <c r="FK84" t="s">
        <v>179</v>
      </c>
      <c r="FL84" t="s">
        <v>173</v>
      </c>
      <c r="FM84" t="s">
        <v>173</v>
      </c>
      <c r="FN84" t="s">
        <v>172</v>
      </c>
      <c r="FO84" t="s">
        <v>539</v>
      </c>
      <c r="FP84" t="s">
        <v>540</v>
      </c>
    </row>
    <row r="85" spans="1:172" x14ac:dyDescent="0.2">
      <c r="A85" s="1">
        <v>82</v>
      </c>
      <c r="B85" t="s">
        <v>541</v>
      </c>
      <c r="C85" s="4" t="s">
        <v>172</v>
      </c>
      <c r="E85" s="4" t="s">
        <v>173</v>
      </c>
      <c r="F85" s="4" t="s">
        <v>173</v>
      </c>
      <c r="G85" s="4" t="s">
        <v>201</v>
      </c>
      <c r="H85" s="4" t="s">
        <v>201</v>
      </c>
      <c r="I85" s="4" t="s">
        <v>192</v>
      </c>
      <c r="J85" t="s">
        <v>172</v>
      </c>
      <c r="K85" t="s">
        <v>173</v>
      </c>
      <c r="L85" s="4" t="s">
        <v>173</v>
      </c>
      <c r="M85" t="s">
        <v>177</v>
      </c>
      <c r="N85">
        <v>95</v>
      </c>
      <c r="O85" t="s">
        <v>177</v>
      </c>
      <c r="P85">
        <v>70</v>
      </c>
      <c r="Q85" t="s">
        <v>177</v>
      </c>
      <c r="R85">
        <v>100</v>
      </c>
      <c r="S85" t="s">
        <v>173</v>
      </c>
      <c r="T85" t="s">
        <v>173</v>
      </c>
      <c r="U85" s="4" t="s">
        <v>193</v>
      </c>
      <c r="V85" s="4" t="s">
        <v>194</v>
      </c>
      <c r="W85" t="s">
        <v>177</v>
      </c>
      <c r="X85" t="s">
        <v>177</v>
      </c>
      <c r="Y85">
        <v>2</v>
      </c>
      <c r="Z85" t="s">
        <v>177</v>
      </c>
      <c r="AA85" t="s">
        <v>177</v>
      </c>
      <c r="AB85">
        <v>2</v>
      </c>
      <c r="AC85" t="s">
        <v>177</v>
      </c>
      <c r="AD85" t="s">
        <v>177</v>
      </c>
      <c r="AE85">
        <v>2</v>
      </c>
      <c r="AF85" t="s">
        <v>177</v>
      </c>
      <c r="AG85" t="s">
        <v>177</v>
      </c>
      <c r="AH85">
        <v>2</v>
      </c>
      <c r="AI85" t="s">
        <v>177</v>
      </c>
      <c r="AJ85" t="s">
        <v>177</v>
      </c>
      <c r="AK85">
        <v>2</v>
      </c>
      <c r="AL85" s="4">
        <v>100</v>
      </c>
      <c r="AM85" s="4" t="s">
        <v>172</v>
      </c>
      <c r="AN85" s="4" t="s">
        <v>172</v>
      </c>
      <c r="AO85" s="4" t="s">
        <v>195</v>
      </c>
      <c r="AP85">
        <v>2</v>
      </c>
      <c r="AQ85" s="4" t="s">
        <v>196</v>
      </c>
      <c r="AR85" t="s">
        <v>173</v>
      </c>
      <c r="AS85" t="s">
        <v>172</v>
      </c>
      <c r="AT85" t="s">
        <v>173</v>
      </c>
      <c r="AU85" t="s">
        <v>172</v>
      </c>
      <c r="AW85">
        <v>18</v>
      </c>
      <c r="AX85" t="s">
        <v>177</v>
      </c>
      <c r="AY85">
        <v>23</v>
      </c>
      <c r="AZ85" t="s">
        <v>177</v>
      </c>
      <c r="BA85">
        <v>23</v>
      </c>
      <c r="BB85" t="s">
        <v>177</v>
      </c>
      <c r="BC85">
        <v>50</v>
      </c>
      <c r="BD85" t="s">
        <v>177</v>
      </c>
      <c r="BE85">
        <v>5196</v>
      </c>
      <c r="BF85" t="s">
        <v>172</v>
      </c>
      <c r="BG85" t="s">
        <v>173</v>
      </c>
      <c r="BH85" t="s">
        <v>172</v>
      </c>
      <c r="BK85" t="s">
        <v>177</v>
      </c>
      <c r="BL85">
        <v>15</v>
      </c>
      <c r="BM85" s="4" t="s">
        <v>173</v>
      </c>
      <c r="BN85" s="4" t="s">
        <v>204</v>
      </c>
      <c r="BO85" t="s">
        <v>185</v>
      </c>
      <c r="BQ85">
        <v>0</v>
      </c>
      <c r="BR85">
        <v>1</v>
      </c>
      <c r="BS85">
        <v>0</v>
      </c>
      <c r="BT85">
        <v>1645</v>
      </c>
      <c r="BU85">
        <v>1700</v>
      </c>
      <c r="BV85">
        <v>1538</v>
      </c>
      <c r="BW85">
        <v>1713</v>
      </c>
      <c r="BX85">
        <v>1815</v>
      </c>
      <c r="BY85">
        <v>1748</v>
      </c>
      <c r="BZ85">
        <v>1500</v>
      </c>
      <c r="CA85" t="s">
        <v>173</v>
      </c>
      <c r="CB85">
        <v>0</v>
      </c>
      <c r="CC85">
        <v>1</v>
      </c>
      <c r="CD85">
        <v>1</v>
      </c>
      <c r="CE85">
        <v>0</v>
      </c>
      <c r="CF85">
        <v>1</v>
      </c>
      <c r="CG85">
        <v>1</v>
      </c>
      <c r="CH85">
        <v>0</v>
      </c>
      <c r="CI85">
        <v>1</v>
      </c>
      <c r="CJ85">
        <v>1</v>
      </c>
      <c r="CK85">
        <v>0</v>
      </c>
      <c r="CL85">
        <v>1</v>
      </c>
      <c r="CM85">
        <v>1</v>
      </c>
      <c r="CN85">
        <v>0</v>
      </c>
      <c r="CO85">
        <v>1</v>
      </c>
      <c r="CP85">
        <v>1</v>
      </c>
      <c r="CQ85">
        <v>0</v>
      </c>
      <c r="CR85">
        <v>1</v>
      </c>
      <c r="CS85">
        <v>1</v>
      </c>
      <c r="CT85">
        <v>0</v>
      </c>
      <c r="CU85">
        <v>1</v>
      </c>
      <c r="CV85">
        <v>1</v>
      </c>
      <c r="CW85">
        <v>0</v>
      </c>
      <c r="CX85">
        <v>1</v>
      </c>
      <c r="CY85">
        <v>1</v>
      </c>
      <c r="CZ85">
        <v>0</v>
      </c>
      <c r="DA85">
        <v>1</v>
      </c>
      <c r="DB85">
        <v>1</v>
      </c>
      <c r="DC85">
        <v>0</v>
      </c>
      <c r="DD85">
        <v>1</v>
      </c>
      <c r="DE85">
        <v>1</v>
      </c>
      <c r="DF85">
        <v>0</v>
      </c>
      <c r="DG85">
        <v>1</v>
      </c>
      <c r="DH85">
        <v>1</v>
      </c>
      <c r="DI85">
        <v>0</v>
      </c>
      <c r="DJ85">
        <v>1</v>
      </c>
      <c r="DK85">
        <v>1</v>
      </c>
      <c r="DL85">
        <v>3</v>
      </c>
      <c r="DM85" t="s">
        <v>172</v>
      </c>
      <c r="DO85" t="s">
        <v>177</v>
      </c>
      <c r="DP85" t="s">
        <v>173</v>
      </c>
      <c r="DQ85" t="s">
        <v>173</v>
      </c>
      <c r="DR85">
        <v>2</v>
      </c>
      <c r="DS85">
        <v>2</v>
      </c>
      <c r="DT85">
        <v>0</v>
      </c>
      <c r="DU85">
        <v>0</v>
      </c>
      <c r="DV85">
        <v>0</v>
      </c>
      <c r="DW85">
        <v>0</v>
      </c>
      <c r="DX85">
        <v>0</v>
      </c>
      <c r="DY85">
        <v>0</v>
      </c>
      <c r="DZ85">
        <v>0</v>
      </c>
      <c r="EA85">
        <v>0</v>
      </c>
      <c r="EB85">
        <v>0</v>
      </c>
      <c r="EC85">
        <v>0</v>
      </c>
      <c r="ED85">
        <v>0</v>
      </c>
      <c r="EE85">
        <v>0</v>
      </c>
      <c r="EF85">
        <v>0</v>
      </c>
      <c r="EG85">
        <v>0</v>
      </c>
      <c r="EH85">
        <v>0</v>
      </c>
      <c r="EI85" t="s">
        <v>173</v>
      </c>
      <c r="EJ85">
        <v>100</v>
      </c>
      <c r="EK85" t="s">
        <v>177</v>
      </c>
      <c r="EL85">
        <v>2</v>
      </c>
      <c r="EM85" t="s">
        <v>177</v>
      </c>
      <c r="EN85">
        <v>0</v>
      </c>
      <c r="EO85">
        <v>170</v>
      </c>
      <c r="EP85">
        <v>0</v>
      </c>
      <c r="EQ85">
        <v>0</v>
      </c>
      <c r="ER85">
        <v>0</v>
      </c>
      <c r="ES85">
        <v>0</v>
      </c>
      <c r="ET85">
        <v>0</v>
      </c>
      <c r="EU85">
        <v>0</v>
      </c>
      <c r="EV85">
        <v>0</v>
      </c>
      <c r="EW85">
        <v>2</v>
      </c>
      <c r="EX85" t="s">
        <v>173</v>
      </c>
      <c r="EY85" t="s">
        <v>173</v>
      </c>
      <c r="EZ85">
        <v>20</v>
      </c>
      <c r="FA85">
        <v>30</v>
      </c>
      <c r="FB85" t="s">
        <v>177</v>
      </c>
      <c r="FC85">
        <v>5</v>
      </c>
      <c r="FD85" s="4">
        <v>6</v>
      </c>
      <c r="FE85" t="s">
        <v>177</v>
      </c>
      <c r="FF85">
        <v>520</v>
      </c>
      <c r="FG85" t="s">
        <v>173</v>
      </c>
      <c r="FI85" t="s">
        <v>173</v>
      </c>
      <c r="FK85" t="s">
        <v>186</v>
      </c>
      <c r="FL85" t="s">
        <v>172</v>
      </c>
      <c r="FM85" t="s">
        <v>177</v>
      </c>
      <c r="FN85" t="s">
        <v>177</v>
      </c>
      <c r="FO85" t="s">
        <v>542</v>
      </c>
      <c r="FP85" t="s">
        <v>543</v>
      </c>
    </row>
    <row r="86" spans="1:172" x14ac:dyDescent="0.2">
      <c r="A86" s="1">
        <v>83</v>
      </c>
      <c r="B86" t="s">
        <v>544</v>
      </c>
      <c r="C86" s="4" t="s">
        <v>172</v>
      </c>
      <c r="E86" s="4" t="s">
        <v>172</v>
      </c>
      <c r="F86" s="4" t="s">
        <v>173</v>
      </c>
      <c r="G86" s="4" t="s">
        <v>175</v>
      </c>
      <c r="H86" s="4" t="s">
        <v>175</v>
      </c>
      <c r="I86" s="4" t="s">
        <v>176</v>
      </c>
      <c r="J86" t="s">
        <v>172</v>
      </c>
      <c r="K86" t="s">
        <v>172</v>
      </c>
      <c r="L86" s="4" t="s">
        <v>173</v>
      </c>
      <c r="M86" t="s">
        <v>177</v>
      </c>
      <c r="N86">
        <v>85.94</v>
      </c>
      <c r="O86" t="s">
        <v>177</v>
      </c>
      <c r="P86">
        <v>85.94</v>
      </c>
      <c r="Q86" t="s">
        <v>177</v>
      </c>
      <c r="R86">
        <v>95.32</v>
      </c>
      <c r="S86" t="s">
        <v>173</v>
      </c>
      <c r="T86" t="s">
        <v>173</v>
      </c>
      <c r="U86" s="4" t="s">
        <v>193</v>
      </c>
      <c r="V86" s="4" t="s">
        <v>194</v>
      </c>
      <c r="W86" t="s">
        <v>177</v>
      </c>
      <c r="X86" t="s">
        <v>177</v>
      </c>
      <c r="Y86">
        <v>5</v>
      </c>
      <c r="Z86" t="s">
        <v>177</v>
      </c>
      <c r="AA86" t="s">
        <v>177</v>
      </c>
      <c r="AB86">
        <v>5</v>
      </c>
      <c r="AC86" t="s">
        <v>177</v>
      </c>
      <c r="AD86" t="s">
        <v>177</v>
      </c>
      <c r="AE86">
        <v>60</v>
      </c>
      <c r="AF86" t="s">
        <v>177</v>
      </c>
      <c r="AG86" t="s">
        <v>177</v>
      </c>
      <c r="AH86">
        <v>4</v>
      </c>
      <c r="AI86" t="s">
        <v>177</v>
      </c>
      <c r="AJ86" t="s">
        <v>177</v>
      </c>
      <c r="AK86">
        <v>60</v>
      </c>
      <c r="AL86" s="4">
        <v>13</v>
      </c>
      <c r="AM86" s="4" t="s">
        <v>172</v>
      </c>
      <c r="AN86" s="4" t="s">
        <v>172</v>
      </c>
      <c r="AO86" s="4" t="s">
        <v>195</v>
      </c>
      <c r="AP86">
        <v>13</v>
      </c>
      <c r="AQ86" s="4" t="s">
        <v>196</v>
      </c>
      <c r="AR86" t="s">
        <v>172</v>
      </c>
      <c r="AS86" t="s">
        <v>172</v>
      </c>
      <c r="AT86" t="s">
        <v>173</v>
      </c>
      <c r="AU86" t="s">
        <v>172</v>
      </c>
      <c r="AW86">
        <v>89</v>
      </c>
      <c r="AX86" t="s">
        <v>177</v>
      </c>
      <c r="AY86">
        <v>460</v>
      </c>
      <c r="AZ86" t="s">
        <v>177</v>
      </c>
      <c r="BA86">
        <v>352</v>
      </c>
      <c r="BB86" t="s">
        <v>177</v>
      </c>
      <c r="BC86">
        <v>89</v>
      </c>
      <c r="BD86" t="s">
        <v>177</v>
      </c>
      <c r="BE86">
        <v>38903</v>
      </c>
      <c r="BF86" t="s">
        <v>172</v>
      </c>
      <c r="BG86" t="s">
        <v>172</v>
      </c>
      <c r="BH86" t="s">
        <v>173</v>
      </c>
      <c r="BI86" t="s">
        <v>545</v>
      </c>
      <c r="BJ86" t="s">
        <v>546</v>
      </c>
      <c r="BK86" t="s">
        <v>173</v>
      </c>
      <c r="BM86" s="4" t="s">
        <v>173</v>
      </c>
      <c r="BN86" s="4" t="s">
        <v>184</v>
      </c>
      <c r="BO86" t="s">
        <v>197</v>
      </c>
      <c r="BQ86">
        <v>0</v>
      </c>
      <c r="BR86">
        <v>45</v>
      </c>
      <c r="BS86">
        <v>0</v>
      </c>
      <c r="BT86">
        <v>13708</v>
      </c>
      <c r="BU86">
        <v>13265</v>
      </c>
      <c r="BV86">
        <v>13265</v>
      </c>
      <c r="BW86">
        <v>13847</v>
      </c>
      <c r="BX86">
        <v>13434</v>
      </c>
      <c r="BY86">
        <v>13291</v>
      </c>
      <c r="BZ86">
        <v>13708</v>
      </c>
      <c r="CA86" t="s">
        <v>173</v>
      </c>
      <c r="CB86">
        <v>0</v>
      </c>
      <c r="CC86">
        <v>0</v>
      </c>
      <c r="CD86">
        <v>13</v>
      </c>
      <c r="CE86">
        <v>0</v>
      </c>
      <c r="CF86">
        <v>0</v>
      </c>
      <c r="CG86">
        <v>13</v>
      </c>
      <c r="CH86">
        <v>0</v>
      </c>
      <c r="CI86">
        <v>0</v>
      </c>
      <c r="CJ86">
        <v>13</v>
      </c>
      <c r="CK86">
        <v>0</v>
      </c>
      <c r="CL86">
        <v>0</v>
      </c>
      <c r="CM86">
        <v>13</v>
      </c>
      <c r="CN86">
        <v>0</v>
      </c>
      <c r="CO86">
        <v>0</v>
      </c>
      <c r="CP86">
        <v>13</v>
      </c>
      <c r="CQ86">
        <v>0</v>
      </c>
      <c r="CR86">
        <v>0</v>
      </c>
      <c r="CS86">
        <v>13</v>
      </c>
      <c r="CT86">
        <v>0</v>
      </c>
      <c r="CU86">
        <v>0</v>
      </c>
      <c r="CV86">
        <v>13</v>
      </c>
      <c r="CW86">
        <v>0</v>
      </c>
      <c r="CX86">
        <v>0</v>
      </c>
      <c r="CY86">
        <v>13</v>
      </c>
      <c r="CZ86">
        <v>0</v>
      </c>
      <c r="DA86">
        <v>0</v>
      </c>
      <c r="DB86">
        <v>13</v>
      </c>
      <c r="DC86">
        <v>0</v>
      </c>
      <c r="DD86">
        <v>0</v>
      </c>
      <c r="DE86">
        <v>13</v>
      </c>
      <c r="DF86">
        <v>0</v>
      </c>
      <c r="DG86">
        <v>0</v>
      </c>
      <c r="DH86">
        <v>13</v>
      </c>
      <c r="DI86">
        <v>0</v>
      </c>
      <c r="DJ86">
        <v>0</v>
      </c>
      <c r="DK86">
        <v>13</v>
      </c>
      <c r="DL86">
        <v>15</v>
      </c>
      <c r="DM86" t="s">
        <v>172</v>
      </c>
      <c r="DO86" t="s">
        <v>177</v>
      </c>
      <c r="DP86" t="s">
        <v>173</v>
      </c>
      <c r="DQ86" t="s">
        <v>173</v>
      </c>
      <c r="DR86">
        <v>1</v>
      </c>
      <c r="DS86">
        <v>1</v>
      </c>
      <c r="DT86">
        <v>373</v>
      </c>
      <c r="DU86">
        <v>108</v>
      </c>
      <c r="DV86">
        <v>373</v>
      </c>
      <c r="DW86">
        <v>1</v>
      </c>
      <c r="DX86">
        <v>5</v>
      </c>
      <c r="DY86">
        <v>9</v>
      </c>
      <c r="DZ86">
        <v>1</v>
      </c>
      <c r="EA86">
        <v>4</v>
      </c>
      <c r="EB86">
        <v>11</v>
      </c>
      <c r="EC86">
        <v>41</v>
      </c>
      <c r="ED86">
        <v>3</v>
      </c>
      <c r="EE86">
        <v>2</v>
      </c>
      <c r="EF86">
        <v>18</v>
      </c>
      <c r="EG86">
        <v>0</v>
      </c>
      <c r="EH86">
        <v>13</v>
      </c>
      <c r="EI86" t="s">
        <v>173</v>
      </c>
      <c r="EJ86">
        <v>89</v>
      </c>
      <c r="EK86" t="s">
        <v>177</v>
      </c>
      <c r="EL86">
        <v>12</v>
      </c>
      <c r="EM86" t="s">
        <v>177</v>
      </c>
      <c r="EN86">
        <v>0</v>
      </c>
      <c r="EO86">
        <v>496</v>
      </c>
      <c r="EP86">
        <v>435</v>
      </c>
      <c r="EQ86">
        <v>1</v>
      </c>
      <c r="ER86">
        <v>0</v>
      </c>
      <c r="ES86">
        <v>0</v>
      </c>
      <c r="ET86">
        <v>1</v>
      </c>
      <c r="EU86">
        <v>0</v>
      </c>
      <c r="EV86">
        <v>0</v>
      </c>
      <c r="EW86">
        <v>13</v>
      </c>
      <c r="EX86" t="s">
        <v>173</v>
      </c>
      <c r="EY86" t="s">
        <v>172</v>
      </c>
      <c r="FA86">
        <v>520</v>
      </c>
      <c r="FB86" t="s">
        <v>177</v>
      </c>
      <c r="FC86">
        <v>24</v>
      </c>
      <c r="FD86" s="4">
        <v>17.850000000000001</v>
      </c>
      <c r="FE86" t="s">
        <v>177</v>
      </c>
      <c r="FF86">
        <v>0</v>
      </c>
      <c r="FG86" t="s">
        <v>177</v>
      </c>
      <c r="FH86">
        <v>2500</v>
      </c>
      <c r="FI86" t="s">
        <v>177</v>
      </c>
      <c r="FJ86">
        <v>2400</v>
      </c>
      <c r="FK86" t="s">
        <v>186</v>
      </c>
      <c r="FL86" t="s">
        <v>172</v>
      </c>
      <c r="FM86" t="s">
        <v>177</v>
      </c>
      <c r="FN86" t="s">
        <v>177</v>
      </c>
      <c r="FO86" t="s">
        <v>547</v>
      </c>
      <c r="FP86" t="s">
        <v>548</v>
      </c>
    </row>
    <row r="87" spans="1:172" x14ac:dyDescent="0.2">
      <c r="A87" s="1">
        <v>84</v>
      </c>
      <c r="B87" t="s">
        <v>549</v>
      </c>
      <c r="C87" s="4" t="s">
        <v>173</v>
      </c>
      <c r="D87">
        <v>20</v>
      </c>
      <c r="E87" s="4" t="s">
        <v>172</v>
      </c>
      <c r="F87" s="4" t="s">
        <v>173</v>
      </c>
      <c r="G87" s="4" t="s">
        <v>201</v>
      </c>
      <c r="H87" s="4" t="s">
        <v>201</v>
      </c>
      <c r="I87" s="4" t="s">
        <v>192</v>
      </c>
      <c r="J87" t="s">
        <v>172</v>
      </c>
      <c r="K87" t="s">
        <v>172</v>
      </c>
      <c r="L87" s="4" t="s">
        <v>173</v>
      </c>
      <c r="M87" t="s">
        <v>177</v>
      </c>
      <c r="N87">
        <v>94</v>
      </c>
      <c r="O87" t="s">
        <v>177</v>
      </c>
      <c r="P87">
        <v>98</v>
      </c>
      <c r="Q87" t="s">
        <v>177</v>
      </c>
      <c r="R87">
        <v>100</v>
      </c>
      <c r="S87" t="s">
        <v>173</v>
      </c>
      <c r="T87" t="s">
        <v>173</v>
      </c>
      <c r="U87" s="4" t="s">
        <v>193</v>
      </c>
      <c r="V87" s="4" t="s">
        <v>194</v>
      </c>
      <c r="W87" t="s">
        <v>177</v>
      </c>
      <c r="X87" t="s">
        <v>177</v>
      </c>
      <c r="Y87">
        <v>30</v>
      </c>
      <c r="Z87" t="s">
        <v>177</v>
      </c>
      <c r="AA87" t="s">
        <v>177</v>
      </c>
      <c r="AB87">
        <v>30</v>
      </c>
      <c r="AC87" t="s">
        <v>177</v>
      </c>
      <c r="AD87" t="s">
        <v>177</v>
      </c>
      <c r="AE87">
        <v>98</v>
      </c>
      <c r="AF87" t="s">
        <v>177</v>
      </c>
      <c r="AG87" t="s">
        <v>177</v>
      </c>
      <c r="AH87">
        <v>6</v>
      </c>
      <c r="AI87" t="s">
        <v>177</v>
      </c>
      <c r="AJ87" t="s">
        <v>177</v>
      </c>
      <c r="AK87">
        <v>100</v>
      </c>
      <c r="AL87" s="4">
        <v>100</v>
      </c>
      <c r="AM87" s="4" t="s">
        <v>172</v>
      </c>
      <c r="AN87" s="4" t="s">
        <v>172</v>
      </c>
      <c r="AO87" s="4" t="s">
        <v>180</v>
      </c>
      <c r="AP87">
        <v>17</v>
      </c>
      <c r="AQ87" s="4" t="s">
        <v>196</v>
      </c>
      <c r="AR87" t="s">
        <v>173</v>
      </c>
      <c r="AS87" t="s">
        <v>172</v>
      </c>
      <c r="AT87" t="s">
        <v>172</v>
      </c>
      <c r="AU87" t="s">
        <v>172</v>
      </c>
      <c r="AW87">
        <v>135</v>
      </c>
      <c r="AX87" t="s">
        <v>177</v>
      </c>
      <c r="AY87">
        <v>966</v>
      </c>
      <c r="AZ87" t="s">
        <v>177</v>
      </c>
      <c r="BA87">
        <v>935</v>
      </c>
      <c r="BB87" t="s">
        <v>177</v>
      </c>
      <c r="BC87">
        <v>95</v>
      </c>
      <c r="BD87" t="s">
        <v>177</v>
      </c>
      <c r="BE87">
        <v>86750</v>
      </c>
      <c r="BF87" t="s">
        <v>172</v>
      </c>
      <c r="BG87" t="s">
        <v>173</v>
      </c>
      <c r="BH87" t="s">
        <v>172</v>
      </c>
      <c r="BK87" t="s">
        <v>177</v>
      </c>
      <c r="BL87">
        <v>20</v>
      </c>
      <c r="BM87" s="4" t="s">
        <v>173</v>
      </c>
      <c r="BN87" s="4" t="s">
        <v>184</v>
      </c>
      <c r="BO87" t="s">
        <v>185</v>
      </c>
      <c r="BQ87">
        <v>0</v>
      </c>
      <c r="BR87">
        <v>18</v>
      </c>
      <c r="BS87">
        <v>0</v>
      </c>
      <c r="BT87">
        <v>1137</v>
      </c>
      <c r="BU87">
        <v>1136</v>
      </c>
      <c r="BV87">
        <v>1136</v>
      </c>
      <c r="BW87">
        <v>1135</v>
      </c>
      <c r="BX87">
        <v>1135</v>
      </c>
      <c r="BY87">
        <v>1136</v>
      </c>
      <c r="BZ87">
        <v>27843</v>
      </c>
      <c r="CA87" t="s">
        <v>173</v>
      </c>
      <c r="CB87">
        <v>4</v>
      </c>
      <c r="CC87">
        <v>0</v>
      </c>
      <c r="CD87">
        <v>17</v>
      </c>
      <c r="CE87">
        <v>4</v>
      </c>
      <c r="CF87">
        <v>0</v>
      </c>
      <c r="CG87">
        <v>17</v>
      </c>
      <c r="CH87">
        <v>4</v>
      </c>
      <c r="CI87">
        <v>0</v>
      </c>
      <c r="CJ87">
        <v>17</v>
      </c>
      <c r="CK87">
        <v>4</v>
      </c>
      <c r="CL87">
        <v>0</v>
      </c>
      <c r="CM87">
        <v>17</v>
      </c>
      <c r="CN87">
        <v>4</v>
      </c>
      <c r="CO87">
        <v>0</v>
      </c>
      <c r="CP87">
        <v>17</v>
      </c>
      <c r="CQ87">
        <v>4</v>
      </c>
      <c r="CR87">
        <v>0</v>
      </c>
      <c r="CS87">
        <v>17</v>
      </c>
      <c r="CT87">
        <v>4</v>
      </c>
      <c r="CU87">
        <v>0</v>
      </c>
      <c r="CV87">
        <v>17</v>
      </c>
      <c r="CW87">
        <v>4</v>
      </c>
      <c r="CX87">
        <v>0</v>
      </c>
      <c r="CY87">
        <v>17</v>
      </c>
      <c r="CZ87">
        <v>4</v>
      </c>
      <c r="DA87">
        <v>0</v>
      </c>
      <c r="DB87">
        <v>17</v>
      </c>
      <c r="DC87">
        <v>4</v>
      </c>
      <c r="DD87">
        <v>0</v>
      </c>
      <c r="DE87">
        <v>17</v>
      </c>
      <c r="DF87">
        <v>4</v>
      </c>
      <c r="DG87">
        <v>0</v>
      </c>
      <c r="DH87">
        <v>17</v>
      </c>
      <c r="DI87">
        <v>4</v>
      </c>
      <c r="DJ87">
        <v>0</v>
      </c>
      <c r="DK87">
        <v>17</v>
      </c>
      <c r="DL87">
        <v>15</v>
      </c>
      <c r="DM87" t="s">
        <v>172</v>
      </c>
      <c r="DO87" t="s">
        <v>177</v>
      </c>
      <c r="DP87" t="s">
        <v>173</v>
      </c>
      <c r="DQ87" t="s">
        <v>172</v>
      </c>
      <c r="DT87">
        <v>0</v>
      </c>
      <c r="DU87">
        <v>0</v>
      </c>
      <c r="DV87">
        <v>0</v>
      </c>
      <c r="DW87">
        <v>0</v>
      </c>
      <c r="DX87">
        <v>0</v>
      </c>
      <c r="DY87">
        <v>0</v>
      </c>
      <c r="DZ87">
        <v>0</v>
      </c>
      <c r="EA87">
        <v>0</v>
      </c>
      <c r="EB87">
        <v>0</v>
      </c>
      <c r="EC87">
        <v>0</v>
      </c>
      <c r="ED87">
        <v>0</v>
      </c>
      <c r="EE87">
        <v>0</v>
      </c>
      <c r="EF87">
        <v>0</v>
      </c>
      <c r="EG87">
        <v>0</v>
      </c>
      <c r="EH87">
        <v>0</v>
      </c>
      <c r="EI87" t="s">
        <v>173</v>
      </c>
      <c r="EJ87">
        <v>99</v>
      </c>
      <c r="EK87" t="s">
        <v>177</v>
      </c>
      <c r="EL87">
        <v>17</v>
      </c>
      <c r="EM87" t="s">
        <v>177</v>
      </c>
      <c r="EN87">
        <v>0</v>
      </c>
      <c r="EO87">
        <v>936</v>
      </c>
      <c r="EP87">
        <v>2584</v>
      </c>
      <c r="EQ87">
        <v>1</v>
      </c>
      <c r="ER87">
        <v>0</v>
      </c>
      <c r="ES87">
        <v>0</v>
      </c>
      <c r="ET87">
        <v>0</v>
      </c>
      <c r="EU87">
        <v>0</v>
      </c>
      <c r="EV87">
        <v>0</v>
      </c>
      <c r="EW87">
        <v>17</v>
      </c>
      <c r="EX87" t="s">
        <v>173</v>
      </c>
      <c r="EY87" t="s">
        <v>172</v>
      </c>
      <c r="FA87">
        <v>40</v>
      </c>
      <c r="FB87" t="s">
        <v>177</v>
      </c>
      <c r="FC87">
        <v>25</v>
      </c>
      <c r="FD87" s="4">
        <v>21</v>
      </c>
      <c r="FE87" t="s">
        <v>173</v>
      </c>
      <c r="FG87" t="s">
        <v>177</v>
      </c>
      <c r="FH87">
        <v>7214</v>
      </c>
      <c r="FI87" t="s">
        <v>177</v>
      </c>
      <c r="FJ87">
        <v>7217</v>
      </c>
      <c r="FK87" t="s">
        <v>186</v>
      </c>
      <c r="FL87" t="s">
        <v>172</v>
      </c>
      <c r="FM87" t="s">
        <v>177</v>
      </c>
      <c r="FN87" t="s">
        <v>177</v>
      </c>
      <c r="FO87" t="s">
        <v>550</v>
      </c>
      <c r="FP87" t="s">
        <v>551</v>
      </c>
    </row>
    <row r="88" spans="1:172" x14ac:dyDescent="0.2">
      <c r="A88" s="1">
        <v>85</v>
      </c>
      <c r="B88" t="s">
        <v>552</v>
      </c>
      <c r="C88" s="4" t="s">
        <v>173</v>
      </c>
      <c r="D88">
        <v>5</v>
      </c>
      <c r="E88" s="4" t="s">
        <v>172</v>
      </c>
      <c r="F88" s="4" t="s">
        <v>173</v>
      </c>
      <c r="G88" s="4" t="s">
        <v>175</v>
      </c>
      <c r="H88" s="4" t="s">
        <v>201</v>
      </c>
      <c r="I88" s="4" t="s">
        <v>192</v>
      </c>
      <c r="J88" t="s">
        <v>172</v>
      </c>
      <c r="K88" t="s">
        <v>172</v>
      </c>
      <c r="L88" s="4" t="s">
        <v>173</v>
      </c>
      <c r="M88" t="s">
        <v>177</v>
      </c>
      <c r="N88">
        <v>95</v>
      </c>
      <c r="O88" t="s">
        <v>177</v>
      </c>
      <c r="P88">
        <v>95</v>
      </c>
      <c r="Q88" t="s">
        <v>177</v>
      </c>
      <c r="R88">
        <v>95</v>
      </c>
      <c r="S88" t="s">
        <v>173</v>
      </c>
      <c r="T88" t="s">
        <v>173</v>
      </c>
      <c r="U88" s="4" t="s">
        <v>193</v>
      </c>
      <c r="V88" s="4" t="s">
        <v>194</v>
      </c>
      <c r="W88" t="s">
        <v>177</v>
      </c>
      <c r="X88" t="s">
        <v>177</v>
      </c>
      <c r="Y88">
        <v>8</v>
      </c>
      <c r="Z88" t="s">
        <v>177</v>
      </c>
      <c r="AA88" t="s">
        <v>177</v>
      </c>
      <c r="AB88">
        <v>2</v>
      </c>
      <c r="AC88" t="s">
        <v>177</v>
      </c>
      <c r="AD88" t="s">
        <v>177</v>
      </c>
      <c r="AE88">
        <v>100</v>
      </c>
      <c r="AF88" t="s">
        <v>177</v>
      </c>
      <c r="AG88" t="s">
        <v>177</v>
      </c>
      <c r="AH88">
        <v>8</v>
      </c>
      <c r="AI88" t="s">
        <v>177</v>
      </c>
      <c r="AJ88" t="s">
        <v>177</v>
      </c>
      <c r="AK88">
        <v>100</v>
      </c>
      <c r="AL88" s="4">
        <v>100</v>
      </c>
      <c r="AM88" s="4" t="s">
        <v>173</v>
      </c>
      <c r="AN88" s="4" t="s">
        <v>172</v>
      </c>
      <c r="AO88" s="4" t="s">
        <v>180</v>
      </c>
      <c r="AP88">
        <v>6</v>
      </c>
      <c r="AQ88" s="4" t="s">
        <v>196</v>
      </c>
      <c r="AR88" t="s">
        <v>172</v>
      </c>
      <c r="AS88" t="s">
        <v>173</v>
      </c>
      <c r="AT88" t="s">
        <v>172</v>
      </c>
      <c r="AU88" t="s">
        <v>172</v>
      </c>
      <c r="AW88">
        <v>42</v>
      </c>
      <c r="AX88" t="s">
        <v>177</v>
      </c>
      <c r="AY88">
        <v>1</v>
      </c>
      <c r="AZ88" t="s">
        <v>177</v>
      </c>
      <c r="BA88">
        <v>1</v>
      </c>
      <c r="BB88" t="s">
        <v>177</v>
      </c>
      <c r="BC88">
        <v>100</v>
      </c>
      <c r="BD88" t="s">
        <v>177</v>
      </c>
      <c r="BE88">
        <v>9607</v>
      </c>
      <c r="BF88" t="s">
        <v>172</v>
      </c>
      <c r="BG88" t="s">
        <v>173</v>
      </c>
      <c r="BH88" t="s">
        <v>172</v>
      </c>
      <c r="BK88" t="s">
        <v>177</v>
      </c>
      <c r="BL88">
        <v>3</v>
      </c>
      <c r="BM88" s="4" t="s">
        <v>173</v>
      </c>
      <c r="BN88" s="4" t="s">
        <v>311</v>
      </c>
      <c r="BO88" t="s">
        <v>185</v>
      </c>
      <c r="BQ88">
        <v>0</v>
      </c>
      <c r="BR88">
        <v>2</v>
      </c>
      <c r="BS88">
        <v>0</v>
      </c>
      <c r="BT88">
        <v>5694</v>
      </c>
      <c r="BU88">
        <v>5748</v>
      </c>
      <c r="BV88">
        <v>5776</v>
      </c>
      <c r="BW88">
        <v>3538</v>
      </c>
      <c r="BX88">
        <v>3884</v>
      </c>
      <c r="BY88">
        <v>5779</v>
      </c>
      <c r="BZ88">
        <v>5779</v>
      </c>
      <c r="CA88" t="s">
        <v>172</v>
      </c>
      <c r="CB88">
        <v>0</v>
      </c>
      <c r="CC88">
        <v>0</v>
      </c>
      <c r="CD88">
        <v>6</v>
      </c>
      <c r="CE88">
        <v>0</v>
      </c>
      <c r="CF88">
        <v>0</v>
      </c>
      <c r="CG88">
        <v>6</v>
      </c>
      <c r="CH88">
        <v>0</v>
      </c>
      <c r="CI88">
        <v>0</v>
      </c>
      <c r="CJ88">
        <v>6</v>
      </c>
      <c r="CK88">
        <v>0</v>
      </c>
      <c r="CL88">
        <v>0</v>
      </c>
      <c r="CM88">
        <v>6</v>
      </c>
      <c r="CN88">
        <v>0</v>
      </c>
      <c r="CO88">
        <v>0</v>
      </c>
      <c r="CP88">
        <v>6</v>
      </c>
      <c r="CQ88">
        <v>0</v>
      </c>
      <c r="CR88">
        <v>0</v>
      </c>
      <c r="CS88">
        <v>6</v>
      </c>
      <c r="CT88">
        <v>0</v>
      </c>
      <c r="CU88">
        <v>0</v>
      </c>
      <c r="CV88">
        <v>6</v>
      </c>
      <c r="CW88">
        <v>0</v>
      </c>
      <c r="CX88">
        <v>0</v>
      </c>
      <c r="CY88">
        <v>6</v>
      </c>
      <c r="CZ88">
        <v>0</v>
      </c>
      <c r="DA88">
        <v>0</v>
      </c>
      <c r="DB88">
        <v>6</v>
      </c>
      <c r="DC88">
        <v>0</v>
      </c>
      <c r="DD88">
        <v>0</v>
      </c>
      <c r="DE88">
        <v>6</v>
      </c>
      <c r="DF88">
        <v>0</v>
      </c>
      <c r="DG88">
        <v>0</v>
      </c>
      <c r="DH88">
        <v>6</v>
      </c>
      <c r="DI88">
        <v>0</v>
      </c>
      <c r="DJ88">
        <v>0</v>
      </c>
      <c r="DK88">
        <v>6</v>
      </c>
      <c r="DL88">
        <v>60</v>
      </c>
      <c r="DM88" t="s">
        <v>172</v>
      </c>
      <c r="DO88" t="s">
        <v>177</v>
      </c>
      <c r="DP88" t="s">
        <v>173</v>
      </c>
      <c r="DQ88" t="s">
        <v>173</v>
      </c>
      <c r="DR88">
        <v>1</v>
      </c>
      <c r="DS88">
        <v>1</v>
      </c>
      <c r="DT88">
        <v>0</v>
      </c>
      <c r="DU88">
        <v>0</v>
      </c>
      <c r="DV88">
        <v>0</v>
      </c>
      <c r="DW88">
        <v>0</v>
      </c>
      <c r="DX88">
        <v>0</v>
      </c>
      <c r="DY88">
        <v>0</v>
      </c>
      <c r="DZ88">
        <v>0</v>
      </c>
      <c r="EA88">
        <v>0</v>
      </c>
      <c r="EB88">
        <v>0</v>
      </c>
      <c r="EC88">
        <v>0</v>
      </c>
      <c r="ED88">
        <v>0</v>
      </c>
      <c r="EE88">
        <v>0</v>
      </c>
      <c r="EF88">
        <v>0</v>
      </c>
      <c r="EG88">
        <v>0</v>
      </c>
      <c r="EH88">
        <v>0</v>
      </c>
      <c r="EI88" t="s">
        <v>173</v>
      </c>
      <c r="EJ88">
        <v>95</v>
      </c>
      <c r="EK88" t="s">
        <v>177</v>
      </c>
      <c r="EL88">
        <v>6</v>
      </c>
      <c r="EM88" t="s">
        <v>177</v>
      </c>
      <c r="EN88">
        <v>0</v>
      </c>
      <c r="EO88">
        <v>0</v>
      </c>
      <c r="EP88">
        <v>1</v>
      </c>
      <c r="EQ88">
        <v>0</v>
      </c>
      <c r="ER88">
        <v>0</v>
      </c>
      <c r="ES88">
        <v>0</v>
      </c>
      <c r="ET88">
        <v>0</v>
      </c>
      <c r="EU88">
        <v>0</v>
      </c>
      <c r="EV88">
        <v>0</v>
      </c>
      <c r="EW88">
        <v>6</v>
      </c>
      <c r="EX88" t="s">
        <v>173</v>
      </c>
      <c r="EY88" t="s">
        <v>172</v>
      </c>
      <c r="FA88">
        <v>2880</v>
      </c>
      <c r="FB88" t="s">
        <v>177</v>
      </c>
      <c r="FC88">
        <v>7</v>
      </c>
      <c r="FD88" s="4">
        <v>25</v>
      </c>
      <c r="FE88" t="s">
        <v>173</v>
      </c>
      <c r="FG88" t="s">
        <v>177</v>
      </c>
      <c r="FH88">
        <v>3234</v>
      </c>
      <c r="FI88" t="s">
        <v>177</v>
      </c>
      <c r="FJ88">
        <v>3200</v>
      </c>
      <c r="FK88" t="s">
        <v>186</v>
      </c>
      <c r="FL88" t="s">
        <v>172</v>
      </c>
      <c r="FM88" t="s">
        <v>177</v>
      </c>
      <c r="FN88" t="s">
        <v>177</v>
      </c>
      <c r="FO88" t="s">
        <v>553</v>
      </c>
      <c r="FP88" t="s">
        <v>554</v>
      </c>
    </row>
    <row r="89" spans="1:172" x14ac:dyDescent="0.2">
      <c r="A89" s="1">
        <v>86</v>
      </c>
      <c r="B89" t="s">
        <v>555</v>
      </c>
      <c r="C89" s="4" t="s">
        <v>173</v>
      </c>
      <c r="D89">
        <v>7</v>
      </c>
      <c r="E89" s="4" t="s">
        <v>172</v>
      </c>
      <c r="F89" s="4" t="s">
        <v>173</v>
      </c>
      <c r="G89" s="4" t="s">
        <v>201</v>
      </c>
      <c r="H89" s="4" t="s">
        <v>201</v>
      </c>
      <c r="I89" s="4" t="s">
        <v>176</v>
      </c>
      <c r="J89" t="s">
        <v>172</v>
      </c>
      <c r="K89" t="s">
        <v>173</v>
      </c>
      <c r="L89" s="4" t="s">
        <v>173</v>
      </c>
      <c r="M89" t="s">
        <v>177</v>
      </c>
      <c r="N89">
        <v>90</v>
      </c>
      <c r="O89" t="s">
        <v>177</v>
      </c>
      <c r="P89">
        <v>90</v>
      </c>
      <c r="Q89" t="s">
        <v>177</v>
      </c>
      <c r="R89">
        <v>88</v>
      </c>
      <c r="S89" t="s">
        <v>173</v>
      </c>
      <c r="T89" t="s">
        <v>173</v>
      </c>
      <c r="U89" s="4" t="s">
        <v>193</v>
      </c>
      <c r="V89" s="4" t="s">
        <v>194</v>
      </c>
      <c r="W89" t="s">
        <v>177</v>
      </c>
      <c r="X89" t="s">
        <v>177</v>
      </c>
      <c r="Y89">
        <v>27</v>
      </c>
      <c r="Z89" t="s">
        <v>177</v>
      </c>
      <c r="AA89" t="s">
        <v>177</v>
      </c>
      <c r="AB89">
        <v>19</v>
      </c>
      <c r="AC89" t="s">
        <v>177</v>
      </c>
      <c r="AD89" t="s">
        <v>177</v>
      </c>
      <c r="AE89">
        <v>42</v>
      </c>
      <c r="AF89" t="s">
        <v>177</v>
      </c>
      <c r="AG89" t="s">
        <v>177</v>
      </c>
      <c r="AH89">
        <v>27</v>
      </c>
      <c r="AI89" t="s">
        <v>177</v>
      </c>
      <c r="AJ89" t="s">
        <v>177</v>
      </c>
      <c r="AK89">
        <v>91</v>
      </c>
      <c r="AL89" s="4">
        <v>100</v>
      </c>
      <c r="AM89" s="4" t="s">
        <v>172</v>
      </c>
      <c r="AN89" s="4" t="s">
        <v>172</v>
      </c>
      <c r="AO89" s="4" t="s">
        <v>195</v>
      </c>
      <c r="AP89">
        <v>18</v>
      </c>
      <c r="AQ89" s="4" t="s">
        <v>196</v>
      </c>
      <c r="AR89" t="s">
        <v>173</v>
      </c>
      <c r="AS89" t="s">
        <v>172</v>
      </c>
      <c r="AT89" t="s">
        <v>172</v>
      </c>
      <c r="AU89" t="s">
        <v>172</v>
      </c>
      <c r="AW89">
        <v>125</v>
      </c>
      <c r="AX89" t="s">
        <v>177</v>
      </c>
      <c r="AY89">
        <v>782</v>
      </c>
      <c r="AZ89" t="s">
        <v>177</v>
      </c>
      <c r="BA89">
        <v>634</v>
      </c>
      <c r="BB89" t="s">
        <v>177</v>
      </c>
      <c r="BC89">
        <v>80</v>
      </c>
      <c r="BD89" t="s">
        <v>177</v>
      </c>
      <c r="BE89">
        <v>72863</v>
      </c>
      <c r="BF89" t="s">
        <v>173</v>
      </c>
      <c r="BG89" t="s">
        <v>172</v>
      </c>
      <c r="BH89" t="s">
        <v>172</v>
      </c>
      <c r="BK89" t="s">
        <v>177</v>
      </c>
      <c r="BL89">
        <v>7</v>
      </c>
      <c r="BM89" s="4" t="s">
        <v>173</v>
      </c>
      <c r="BN89" s="4" t="s">
        <v>204</v>
      </c>
      <c r="BO89" t="s">
        <v>185</v>
      </c>
      <c r="BQ89">
        <v>0</v>
      </c>
      <c r="BR89">
        <v>1</v>
      </c>
      <c r="BS89">
        <v>0</v>
      </c>
      <c r="BT89">
        <v>23157</v>
      </c>
      <c r="BU89">
        <v>31615</v>
      </c>
      <c r="BV89">
        <v>31726</v>
      </c>
      <c r="BW89">
        <v>30726</v>
      </c>
      <c r="BX89">
        <v>30373</v>
      </c>
      <c r="BY89">
        <v>30555</v>
      </c>
      <c r="BZ89">
        <v>24947</v>
      </c>
      <c r="CA89" t="s">
        <v>173</v>
      </c>
      <c r="CB89">
        <v>0</v>
      </c>
      <c r="CC89">
        <v>0</v>
      </c>
      <c r="CD89">
        <v>18</v>
      </c>
      <c r="CE89">
        <v>0</v>
      </c>
      <c r="CF89">
        <v>0</v>
      </c>
      <c r="CG89">
        <v>18</v>
      </c>
      <c r="CH89">
        <v>0</v>
      </c>
      <c r="CI89">
        <v>0</v>
      </c>
      <c r="CJ89">
        <v>18</v>
      </c>
      <c r="CK89">
        <v>0</v>
      </c>
      <c r="CL89">
        <v>0</v>
      </c>
      <c r="CM89">
        <v>18</v>
      </c>
      <c r="CN89">
        <v>0</v>
      </c>
      <c r="CO89">
        <v>0</v>
      </c>
      <c r="CP89">
        <v>18</v>
      </c>
      <c r="CQ89">
        <v>0</v>
      </c>
      <c r="CR89">
        <v>0</v>
      </c>
      <c r="CS89">
        <v>18</v>
      </c>
      <c r="CT89">
        <v>0</v>
      </c>
      <c r="CU89">
        <v>0</v>
      </c>
      <c r="CV89">
        <v>18</v>
      </c>
      <c r="CW89">
        <v>0</v>
      </c>
      <c r="CX89">
        <v>0</v>
      </c>
      <c r="CY89">
        <v>18</v>
      </c>
      <c r="CZ89">
        <v>0</v>
      </c>
      <c r="DA89">
        <v>0</v>
      </c>
      <c r="DB89">
        <v>18</v>
      </c>
      <c r="DC89">
        <v>0</v>
      </c>
      <c r="DD89">
        <v>0</v>
      </c>
      <c r="DE89">
        <v>18</v>
      </c>
      <c r="DF89">
        <v>0</v>
      </c>
      <c r="DG89">
        <v>0</v>
      </c>
      <c r="DH89">
        <v>18</v>
      </c>
      <c r="DI89">
        <v>0</v>
      </c>
      <c r="DJ89">
        <v>0</v>
      </c>
      <c r="DK89">
        <v>18</v>
      </c>
      <c r="DL89">
        <v>7</v>
      </c>
      <c r="DM89" t="s">
        <v>173</v>
      </c>
      <c r="DN89">
        <v>24</v>
      </c>
      <c r="DO89" t="s">
        <v>173</v>
      </c>
      <c r="DP89" t="s">
        <v>173</v>
      </c>
      <c r="DQ89" t="s">
        <v>172</v>
      </c>
      <c r="DT89">
        <v>5077</v>
      </c>
      <c r="DU89">
        <v>39</v>
      </c>
      <c r="DV89">
        <v>0</v>
      </c>
      <c r="DW89">
        <v>0</v>
      </c>
      <c r="DX89">
        <v>0</v>
      </c>
      <c r="DY89">
        <v>0</v>
      </c>
      <c r="DZ89">
        <v>0</v>
      </c>
      <c r="EA89">
        <v>0</v>
      </c>
      <c r="EB89">
        <v>0</v>
      </c>
      <c r="EC89">
        <v>0</v>
      </c>
      <c r="ED89">
        <v>0</v>
      </c>
      <c r="EE89">
        <v>0</v>
      </c>
      <c r="EF89">
        <v>0</v>
      </c>
      <c r="EG89">
        <v>0</v>
      </c>
      <c r="EH89">
        <v>0</v>
      </c>
      <c r="EI89" t="s">
        <v>173</v>
      </c>
      <c r="EJ89">
        <v>88.43</v>
      </c>
      <c r="EK89" t="s">
        <v>173</v>
      </c>
      <c r="EM89" t="s">
        <v>173</v>
      </c>
      <c r="EO89">
        <v>252</v>
      </c>
      <c r="EP89">
        <v>0</v>
      </c>
      <c r="EQ89">
        <v>0</v>
      </c>
      <c r="ER89">
        <v>0</v>
      </c>
      <c r="ES89">
        <v>0</v>
      </c>
      <c r="ET89">
        <v>0</v>
      </c>
      <c r="EU89">
        <v>0</v>
      </c>
      <c r="EV89">
        <v>1</v>
      </c>
      <c r="EW89">
        <v>18</v>
      </c>
      <c r="EX89" t="s">
        <v>173</v>
      </c>
      <c r="EY89" t="s">
        <v>172</v>
      </c>
      <c r="FA89">
        <v>720</v>
      </c>
      <c r="FB89" t="s">
        <v>177</v>
      </c>
      <c r="FC89">
        <v>25</v>
      </c>
      <c r="FD89" s="4">
        <v>25</v>
      </c>
      <c r="FE89" t="s">
        <v>173</v>
      </c>
      <c r="FG89" t="s">
        <v>177</v>
      </c>
      <c r="FH89">
        <v>7600</v>
      </c>
      <c r="FI89" t="s">
        <v>177</v>
      </c>
      <c r="FJ89">
        <v>7459</v>
      </c>
      <c r="FK89" t="s">
        <v>186</v>
      </c>
      <c r="FL89" t="s">
        <v>172</v>
      </c>
      <c r="FM89" t="s">
        <v>177</v>
      </c>
      <c r="FN89" t="s">
        <v>177</v>
      </c>
      <c r="FO89" t="s">
        <v>556</v>
      </c>
      <c r="FP89" t="s">
        <v>557</v>
      </c>
    </row>
    <row r="90" spans="1:172" x14ac:dyDescent="0.2">
      <c r="A90" s="1">
        <v>87</v>
      </c>
      <c r="B90" t="s">
        <v>558</v>
      </c>
      <c r="C90" s="4" t="s">
        <v>172</v>
      </c>
      <c r="E90" s="4" t="s">
        <v>172</v>
      </c>
      <c r="F90" s="4" t="s">
        <v>173</v>
      </c>
      <c r="G90" s="4" t="s">
        <v>175</v>
      </c>
      <c r="H90" s="4" t="s">
        <v>201</v>
      </c>
      <c r="I90" s="4" t="s">
        <v>192</v>
      </c>
      <c r="J90" t="s">
        <v>172</v>
      </c>
      <c r="K90" t="s">
        <v>172</v>
      </c>
      <c r="L90" s="4" t="s">
        <v>172</v>
      </c>
      <c r="M90" t="s">
        <v>177</v>
      </c>
      <c r="N90">
        <v>96.79</v>
      </c>
      <c r="O90" t="s">
        <v>177</v>
      </c>
      <c r="P90">
        <v>100</v>
      </c>
      <c r="Q90" t="s">
        <v>177</v>
      </c>
      <c r="R90">
        <v>96.79</v>
      </c>
      <c r="S90" t="s">
        <v>173</v>
      </c>
      <c r="T90" t="s">
        <v>173</v>
      </c>
      <c r="U90" s="4" t="s">
        <v>193</v>
      </c>
      <c r="V90" s="4" t="s">
        <v>194</v>
      </c>
      <c r="W90" t="s">
        <v>177</v>
      </c>
      <c r="X90" t="s">
        <v>177</v>
      </c>
      <c r="Y90">
        <v>1</v>
      </c>
      <c r="Z90" t="s">
        <v>177</v>
      </c>
      <c r="AA90" t="s">
        <v>177</v>
      </c>
      <c r="AB90">
        <v>1</v>
      </c>
      <c r="AC90" t="s">
        <v>177</v>
      </c>
      <c r="AD90" t="s">
        <v>173</v>
      </c>
      <c r="AF90" t="s">
        <v>177</v>
      </c>
      <c r="AG90" t="s">
        <v>177</v>
      </c>
      <c r="AH90">
        <v>1</v>
      </c>
      <c r="AI90" t="s">
        <v>177</v>
      </c>
      <c r="AJ90" t="s">
        <v>173</v>
      </c>
      <c r="AL90" s="4">
        <v>100</v>
      </c>
      <c r="AM90" s="4" t="s">
        <v>172</v>
      </c>
      <c r="AN90" s="4" t="s">
        <v>172</v>
      </c>
      <c r="AO90" s="4" t="s">
        <v>180</v>
      </c>
      <c r="AP90">
        <v>7</v>
      </c>
      <c r="AQ90" s="4" t="s">
        <v>196</v>
      </c>
      <c r="AR90" t="s">
        <v>172</v>
      </c>
      <c r="AS90" t="s">
        <v>172</v>
      </c>
      <c r="AT90" t="s">
        <v>172</v>
      </c>
      <c r="AU90" t="s">
        <v>172</v>
      </c>
      <c r="AV90" t="s">
        <v>559</v>
      </c>
      <c r="AW90">
        <v>54</v>
      </c>
      <c r="AX90" t="s">
        <v>177</v>
      </c>
      <c r="AY90">
        <v>243</v>
      </c>
      <c r="AZ90" t="s">
        <v>177</v>
      </c>
      <c r="BA90">
        <v>203</v>
      </c>
      <c r="BB90" t="s">
        <v>177</v>
      </c>
      <c r="BC90">
        <v>88</v>
      </c>
      <c r="BD90" t="s">
        <v>177</v>
      </c>
      <c r="BE90">
        <v>17275</v>
      </c>
      <c r="BF90" t="s">
        <v>172</v>
      </c>
      <c r="BG90" t="s">
        <v>172</v>
      </c>
      <c r="BH90" t="s">
        <v>173</v>
      </c>
      <c r="BI90" t="s">
        <v>560</v>
      </c>
      <c r="BJ90" t="s">
        <v>561</v>
      </c>
      <c r="BK90" t="s">
        <v>173</v>
      </c>
      <c r="BM90" s="4" t="s">
        <v>173</v>
      </c>
      <c r="BN90" s="4" t="s">
        <v>184</v>
      </c>
      <c r="BO90" t="s">
        <v>185</v>
      </c>
      <c r="BQ90">
        <v>0</v>
      </c>
      <c r="BR90">
        <v>0</v>
      </c>
      <c r="BS90">
        <v>0</v>
      </c>
      <c r="BT90">
        <v>5796</v>
      </c>
      <c r="BU90">
        <v>7126</v>
      </c>
      <c r="BV90">
        <v>8326</v>
      </c>
      <c r="BW90">
        <v>8326</v>
      </c>
      <c r="BX90">
        <v>8326</v>
      </c>
      <c r="BY90">
        <v>8326</v>
      </c>
      <c r="BZ90">
        <v>4130</v>
      </c>
      <c r="CA90" t="s">
        <v>173</v>
      </c>
      <c r="CB90">
        <v>0</v>
      </c>
      <c r="CC90">
        <v>0</v>
      </c>
      <c r="CD90">
        <v>7</v>
      </c>
      <c r="CE90">
        <v>0</v>
      </c>
      <c r="CF90">
        <v>0</v>
      </c>
      <c r="CG90">
        <v>7</v>
      </c>
      <c r="CH90">
        <v>0</v>
      </c>
      <c r="CI90">
        <v>0</v>
      </c>
      <c r="CJ90">
        <v>7</v>
      </c>
      <c r="CK90">
        <v>0</v>
      </c>
      <c r="CL90">
        <v>0</v>
      </c>
      <c r="CM90">
        <v>7</v>
      </c>
      <c r="CN90">
        <v>0</v>
      </c>
      <c r="CO90">
        <v>0</v>
      </c>
      <c r="CP90">
        <v>7</v>
      </c>
      <c r="CQ90">
        <v>0</v>
      </c>
      <c r="CR90">
        <v>0</v>
      </c>
      <c r="CS90">
        <v>7</v>
      </c>
      <c r="CT90">
        <v>0</v>
      </c>
      <c r="CU90">
        <v>0</v>
      </c>
      <c r="CV90">
        <v>7</v>
      </c>
      <c r="CW90">
        <v>0</v>
      </c>
      <c r="CX90">
        <v>0</v>
      </c>
      <c r="CY90">
        <v>7</v>
      </c>
      <c r="CZ90">
        <v>0</v>
      </c>
      <c r="DA90">
        <v>0</v>
      </c>
      <c r="DB90">
        <v>7</v>
      </c>
      <c r="DC90">
        <v>0</v>
      </c>
      <c r="DD90">
        <v>0</v>
      </c>
      <c r="DE90">
        <v>7</v>
      </c>
      <c r="DF90">
        <v>0</v>
      </c>
      <c r="DG90">
        <v>0</v>
      </c>
      <c r="DH90">
        <v>7</v>
      </c>
      <c r="DI90">
        <v>0</v>
      </c>
      <c r="DJ90">
        <v>0</v>
      </c>
      <c r="DK90">
        <v>7</v>
      </c>
      <c r="DL90">
        <v>5</v>
      </c>
      <c r="DM90" t="s">
        <v>172</v>
      </c>
      <c r="DO90" t="s">
        <v>177</v>
      </c>
      <c r="DP90" t="s">
        <v>172</v>
      </c>
      <c r="DQ90" t="s">
        <v>173</v>
      </c>
      <c r="DR90">
        <v>8</v>
      </c>
      <c r="DS90">
        <v>1</v>
      </c>
      <c r="DT90">
        <v>941</v>
      </c>
      <c r="DU90">
        <v>110</v>
      </c>
      <c r="DV90">
        <v>941</v>
      </c>
      <c r="DW90">
        <v>0</v>
      </c>
      <c r="DX90">
        <v>6</v>
      </c>
      <c r="DY90">
        <v>3</v>
      </c>
      <c r="DZ90">
        <v>8</v>
      </c>
      <c r="EA90">
        <v>2</v>
      </c>
      <c r="EB90">
        <v>11</v>
      </c>
      <c r="EC90">
        <v>9</v>
      </c>
      <c r="ED90">
        <v>20</v>
      </c>
      <c r="EE90">
        <v>2</v>
      </c>
      <c r="EF90">
        <v>8</v>
      </c>
      <c r="EG90">
        <v>1</v>
      </c>
      <c r="EH90">
        <v>40</v>
      </c>
      <c r="EI90" t="s">
        <v>173</v>
      </c>
      <c r="EJ90">
        <v>96.79</v>
      </c>
      <c r="EK90" t="s">
        <v>177</v>
      </c>
      <c r="EL90">
        <v>7</v>
      </c>
      <c r="EM90" t="s">
        <v>177</v>
      </c>
      <c r="EN90">
        <v>2</v>
      </c>
      <c r="EO90">
        <v>265</v>
      </c>
      <c r="EP90">
        <v>248</v>
      </c>
      <c r="EQ90">
        <v>0</v>
      </c>
      <c r="ER90">
        <v>0</v>
      </c>
      <c r="ES90">
        <v>0</v>
      </c>
      <c r="ET90">
        <v>0</v>
      </c>
      <c r="EU90">
        <v>0</v>
      </c>
      <c r="EV90">
        <v>0</v>
      </c>
      <c r="EW90">
        <v>7</v>
      </c>
      <c r="EX90" t="s">
        <v>173</v>
      </c>
      <c r="EY90" t="s">
        <v>172</v>
      </c>
      <c r="FA90">
        <v>160</v>
      </c>
      <c r="FB90" t="s">
        <v>177</v>
      </c>
      <c r="FC90">
        <v>7</v>
      </c>
      <c r="FD90" s="4">
        <v>17.239999999999998</v>
      </c>
      <c r="FE90" t="s">
        <v>173</v>
      </c>
      <c r="FG90" t="s">
        <v>177</v>
      </c>
      <c r="FH90">
        <v>3309</v>
      </c>
      <c r="FI90" t="s">
        <v>177</v>
      </c>
      <c r="FJ90">
        <v>3224</v>
      </c>
      <c r="FK90" t="s">
        <v>186</v>
      </c>
      <c r="FL90" t="s">
        <v>172</v>
      </c>
      <c r="FM90" t="s">
        <v>177</v>
      </c>
      <c r="FN90" t="s">
        <v>177</v>
      </c>
      <c r="FO90" t="s">
        <v>562</v>
      </c>
      <c r="FP90" t="s">
        <v>563</v>
      </c>
    </row>
    <row r="91" spans="1:172" x14ac:dyDescent="0.2">
      <c r="A91" s="1">
        <v>88</v>
      </c>
      <c r="B91" t="s">
        <v>564</v>
      </c>
      <c r="C91" s="4" t="s">
        <v>173</v>
      </c>
      <c r="D91">
        <v>7</v>
      </c>
      <c r="E91" s="4" t="s">
        <v>172</v>
      </c>
      <c r="F91" s="4" t="s">
        <v>173</v>
      </c>
      <c r="G91" s="4" t="s">
        <v>190</v>
      </c>
      <c r="H91" s="4" t="s">
        <v>191</v>
      </c>
      <c r="I91" s="4" t="s">
        <v>192</v>
      </c>
      <c r="J91" t="s">
        <v>172</v>
      </c>
      <c r="K91" t="s">
        <v>173</v>
      </c>
      <c r="L91" s="4" t="s">
        <v>173</v>
      </c>
      <c r="M91" t="s">
        <v>177</v>
      </c>
      <c r="N91">
        <v>80</v>
      </c>
      <c r="O91" t="s">
        <v>177</v>
      </c>
      <c r="P91">
        <v>90</v>
      </c>
      <c r="Q91" t="s">
        <v>177</v>
      </c>
      <c r="R91">
        <v>90</v>
      </c>
      <c r="S91" t="s">
        <v>173</v>
      </c>
      <c r="T91" t="s">
        <v>173</v>
      </c>
      <c r="U91" s="4" t="s">
        <v>193</v>
      </c>
      <c r="V91" s="4" t="s">
        <v>194</v>
      </c>
      <c r="W91" t="s">
        <v>177</v>
      </c>
      <c r="X91" t="s">
        <v>177</v>
      </c>
      <c r="Y91">
        <v>66</v>
      </c>
      <c r="Z91" t="s">
        <v>177</v>
      </c>
      <c r="AA91" t="s">
        <v>177</v>
      </c>
      <c r="AB91">
        <v>66</v>
      </c>
      <c r="AC91" t="s">
        <v>177</v>
      </c>
      <c r="AD91" t="s">
        <v>177</v>
      </c>
      <c r="AE91">
        <v>80.3</v>
      </c>
      <c r="AF91" t="s">
        <v>177</v>
      </c>
      <c r="AG91" t="s">
        <v>177</v>
      </c>
      <c r="AH91">
        <v>58</v>
      </c>
      <c r="AI91" t="s">
        <v>177</v>
      </c>
      <c r="AJ91" t="s">
        <v>173</v>
      </c>
      <c r="AL91" s="4">
        <v>100</v>
      </c>
      <c r="AM91" s="4" t="s">
        <v>172</v>
      </c>
      <c r="AN91" s="4" t="s">
        <v>172</v>
      </c>
      <c r="AO91" s="4" t="s">
        <v>195</v>
      </c>
      <c r="AP91">
        <v>46</v>
      </c>
      <c r="AQ91" s="4" t="s">
        <v>181</v>
      </c>
      <c r="AR91" t="s">
        <v>172</v>
      </c>
      <c r="AS91" t="s">
        <v>172</v>
      </c>
      <c r="AT91" t="s">
        <v>173</v>
      </c>
      <c r="AU91" t="s">
        <v>172</v>
      </c>
      <c r="AW91">
        <v>308</v>
      </c>
      <c r="AX91" t="s">
        <v>177</v>
      </c>
      <c r="AY91">
        <v>2280</v>
      </c>
      <c r="AZ91" t="s">
        <v>177</v>
      </c>
      <c r="BA91">
        <v>1273</v>
      </c>
      <c r="BB91" t="s">
        <v>177</v>
      </c>
      <c r="BC91">
        <v>80</v>
      </c>
      <c r="BD91" t="s">
        <v>177</v>
      </c>
      <c r="BE91">
        <v>66973</v>
      </c>
      <c r="BF91" t="s">
        <v>173</v>
      </c>
      <c r="BG91" t="s">
        <v>172</v>
      </c>
      <c r="BH91" t="s">
        <v>172</v>
      </c>
      <c r="BK91" t="s">
        <v>177</v>
      </c>
      <c r="BL91">
        <v>20</v>
      </c>
      <c r="BM91" s="4" t="s">
        <v>173</v>
      </c>
      <c r="BN91" s="4" t="s">
        <v>184</v>
      </c>
      <c r="BO91" t="s">
        <v>197</v>
      </c>
      <c r="BQ91">
        <v>0</v>
      </c>
      <c r="BR91">
        <v>806</v>
      </c>
      <c r="BS91">
        <v>1</v>
      </c>
      <c r="BT91">
        <v>68123</v>
      </c>
      <c r="BU91">
        <v>61313</v>
      </c>
      <c r="BV91">
        <v>61408</v>
      </c>
      <c r="BW91">
        <v>65098</v>
      </c>
      <c r="BX91">
        <v>58113</v>
      </c>
      <c r="BY91">
        <v>62210</v>
      </c>
      <c r="BZ91">
        <v>70619</v>
      </c>
      <c r="CA91" t="s">
        <v>173</v>
      </c>
      <c r="CB91">
        <v>0</v>
      </c>
      <c r="CC91">
        <v>0</v>
      </c>
      <c r="CD91">
        <v>45</v>
      </c>
      <c r="CE91">
        <v>0</v>
      </c>
      <c r="CF91">
        <v>0</v>
      </c>
      <c r="CG91">
        <v>45</v>
      </c>
      <c r="CH91">
        <v>0</v>
      </c>
      <c r="CI91">
        <v>0</v>
      </c>
      <c r="CJ91">
        <v>45</v>
      </c>
      <c r="CK91">
        <v>0</v>
      </c>
      <c r="CL91">
        <v>0</v>
      </c>
      <c r="CM91">
        <v>45</v>
      </c>
      <c r="CN91">
        <v>0</v>
      </c>
      <c r="CO91">
        <v>0</v>
      </c>
      <c r="CP91">
        <v>45</v>
      </c>
      <c r="CQ91">
        <v>0</v>
      </c>
      <c r="CR91">
        <v>0</v>
      </c>
      <c r="CS91">
        <v>45</v>
      </c>
      <c r="CT91">
        <v>0</v>
      </c>
      <c r="CU91">
        <v>0</v>
      </c>
      <c r="CV91">
        <v>45</v>
      </c>
      <c r="CW91">
        <v>0</v>
      </c>
      <c r="CX91">
        <v>0</v>
      </c>
      <c r="CY91">
        <v>45</v>
      </c>
      <c r="CZ91">
        <v>0</v>
      </c>
      <c r="DA91">
        <v>0</v>
      </c>
      <c r="DB91">
        <v>45</v>
      </c>
      <c r="DC91">
        <v>0</v>
      </c>
      <c r="DD91">
        <v>0</v>
      </c>
      <c r="DE91">
        <v>45</v>
      </c>
      <c r="DF91">
        <v>0</v>
      </c>
      <c r="DG91">
        <v>0</v>
      </c>
      <c r="DH91">
        <v>45</v>
      </c>
      <c r="DI91">
        <v>0</v>
      </c>
      <c r="DJ91">
        <v>0</v>
      </c>
      <c r="DK91">
        <v>45</v>
      </c>
      <c r="DL91">
        <v>7</v>
      </c>
      <c r="DM91" t="s">
        <v>173</v>
      </c>
      <c r="DN91">
        <v>500</v>
      </c>
      <c r="DO91" t="s">
        <v>173</v>
      </c>
      <c r="DP91" t="s">
        <v>173</v>
      </c>
      <c r="DQ91" t="s">
        <v>173</v>
      </c>
      <c r="DR91">
        <v>1</v>
      </c>
      <c r="DS91">
        <v>1</v>
      </c>
      <c r="DT91">
        <v>0</v>
      </c>
      <c r="DU91">
        <v>0</v>
      </c>
      <c r="DV91">
        <v>0</v>
      </c>
      <c r="DW91">
        <v>0</v>
      </c>
      <c r="DX91">
        <v>0</v>
      </c>
      <c r="DY91">
        <v>0</v>
      </c>
      <c r="DZ91">
        <v>0</v>
      </c>
      <c r="EA91">
        <v>0</v>
      </c>
      <c r="EB91">
        <v>0</v>
      </c>
      <c r="EC91">
        <v>0</v>
      </c>
      <c r="ED91">
        <v>0</v>
      </c>
      <c r="EE91">
        <v>0</v>
      </c>
      <c r="EF91">
        <v>0</v>
      </c>
      <c r="EG91">
        <v>0</v>
      </c>
      <c r="EH91">
        <v>0</v>
      </c>
      <c r="EI91" t="s">
        <v>173</v>
      </c>
      <c r="EJ91">
        <v>100</v>
      </c>
      <c r="EK91" t="s">
        <v>177</v>
      </c>
      <c r="EL91">
        <v>40</v>
      </c>
      <c r="EM91" t="s">
        <v>177</v>
      </c>
      <c r="EN91">
        <v>0</v>
      </c>
      <c r="EO91">
        <v>746</v>
      </c>
      <c r="EP91">
        <v>1213</v>
      </c>
      <c r="EQ91">
        <v>0</v>
      </c>
      <c r="ER91">
        <v>1</v>
      </c>
      <c r="ES91">
        <v>0</v>
      </c>
      <c r="ET91">
        <v>1</v>
      </c>
      <c r="EU91">
        <v>1</v>
      </c>
      <c r="EV91">
        <v>0</v>
      </c>
      <c r="EW91">
        <v>3</v>
      </c>
      <c r="EX91" t="s">
        <v>173</v>
      </c>
      <c r="EY91" t="s">
        <v>173</v>
      </c>
      <c r="EZ91">
        <v>20</v>
      </c>
      <c r="FA91">
        <v>1536</v>
      </c>
      <c r="FB91" t="s">
        <v>177</v>
      </c>
      <c r="FC91">
        <v>66</v>
      </c>
      <c r="FD91" s="4">
        <v>29.13</v>
      </c>
      <c r="FE91" t="s">
        <v>177</v>
      </c>
      <c r="FF91">
        <v>0</v>
      </c>
      <c r="FG91" t="s">
        <v>177</v>
      </c>
      <c r="FH91">
        <v>18340</v>
      </c>
      <c r="FI91" t="s">
        <v>177</v>
      </c>
      <c r="FJ91">
        <v>15456</v>
      </c>
      <c r="FK91" t="s">
        <v>186</v>
      </c>
      <c r="FL91" t="s">
        <v>172</v>
      </c>
      <c r="FM91" t="s">
        <v>177</v>
      </c>
      <c r="FN91" t="s">
        <v>177</v>
      </c>
      <c r="FO91" t="s">
        <v>565</v>
      </c>
      <c r="FP91" t="s">
        <v>566</v>
      </c>
    </row>
    <row r="92" spans="1:172" x14ac:dyDescent="0.2">
      <c r="A92" s="1">
        <v>89</v>
      </c>
      <c r="B92" t="s">
        <v>567</v>
      </c>
      <c r="C92" s="4" t="s">
        <v>173</v>
      </c>
      <c r="D92">
        <v>30</v>
      </c>
      <c r="E92" s="4" t="s">
        <v>172</v>
      </c>
      <c r="F92" s="4" t="s">
        <v>172</v>
      </c>
      <c r="G92" s="4" t="s">
        <v>175</v>
      </c>
      <c r="H92" s="4" t="s">
        <v>201</v>
      </c>
      <c r="I92" s="4" t="s">
        <v>192</v>
      </c>
      <c r="J92" t="s">
        <v>172</v>
      </c>
      <c r="K92" t="s">
        <v>172</v>
      </c>
      <c r="L92" s="4" t="s">
        <v>173</v>
      </c>
      <c r="M92" t="s">
        <v>177</v>
      </c>
      <c r="N92">
        <v>72.16</v>
      </c>
      <c r="O92" t="s">
        <v>177</v>
      </c>
      <c r="P92">
        <v>91.07</v>
      </c>
      <c r="Q92" t="s">
        <v>177</v>
      </c>
      <c r="R92">
        <v>90.01</v>
      </c>
      <c r="S92" t="s">
        <v>172</v>
      </c>
      <c r="T92" t="s">
        <v>172</v>
      </c>
      <c r="U92" s="4" t="s">
        <v>175</v>
      </c>
      <c r="V92" s="4" t="s">
        <v>194</v>
      </c>
      <c r="W92" t="s">
        <v>177</v>
      </c>
      <c r="X92" t="s">
        <v>177</v>
      </c>
      <c r="Y92">
        <v>14</v>
      </c>
      <c r="Z92" t="s">
        <v>177</v>
      </c>
      <c r="AA92" t="s">
        <v>177</v>
      </c>
      <c r="AB92">
        <v>14</v>
      </c>
      <c r="AC92" t="s">
        <v>177</v>
      </c>
      <c r="AD92" t="s">
        <v>177</v>
      </c>
      <c r="AE92">
        <v>46.15</v>
      </c>
      <c r="AF92" t="s">
        <v>177</v>
      </c>
      <c r="AG92" t="s">
        <v>177</v>
      </c>
      <c r="AH92">
        <v>12</v>
      </c>
      <c r="AI92" t="s">
        <v>177</v>
      </c>
      <c r="AJ92" t="s">
        <v>177</v>
      </c>
      <c r="AK92">
        <v>50</v>
      </c>
      <c r="AL92" s="4">
        <v>100</v>
      </c>
      <c r="AM92" s="4" t="s">
        <v>172</v>
      </c>
      <c r="AN92" s="4" t="s">
        <v>172</v>
      </c>
      <c r="AO92" s="4" t="s">
        <v>180</v>
      </c>
      <c r="AP92">
        <v>10</v>
      </c>
      <c r="AQ92" s="4" t="s">
        <v>196</v>
      </c>
      <c r="AR92" t="s">
        <v>173</v>
      </c>
      <c r="AS92" t="s">
        <v>172</v>
      </c>
      <c r="AT92" t="s">
        <v>172</v>
      </c>
      <c r="AU92" t="s">
        <v>172</v>
      </c>
      <c r="AW92">
        <v>54</v>
      </c>
      <c r="AX92" t="s">
        <v>177</v>
      </c>
      <c r="AY92">
        <v>244</v>
      </c>
      <c r="AZ92" t="s">
        <v>177</v>
      </c>
      <c r="BA92">
        <v>249</v>
      </c>
      <c r="BB92" t="s">
        <v>177</v>
      </c>
      <c r="BC92">
        <v>72.16</v>
      </c>
      <c r="BD92" t="s">
        <v>177</v>
      </c>
      <c r="BE92">
        <v>15288</v>
      </c>
      <c r="BF92" t="s">
        <v>173</v>
      </c>
      <c r="BG92" t="s">
        <v>172</v>
      </c>
      <c r="BH92" t="s">
        <v>172</v>
      </c>
      <c r="BK92" t="s">
        <v>177</v>
      </c>
      <c r="BL92">
        <v>60</v>
      </c>
      <c r="BM92" s="4" t="s">
        <v>173</v>
      </c>
      <c r="BN92" s="4" t="s">
        <v>184</v>
      </c>
      <c r="BO92" t="s">
        <v>185</v>
      </c>
      <c r="BQ92">
        <v>0</v>
      </c>
      <c r="BR92">
        <v>5</v>
      </c>
      <c r="BS92">
        <v>0</v>
      </c>
      <c r="BT92">
        <v>5888</v>
      </c>
      <c r="BU92">
        <v>5254</v>
      </c>
      <c r="BV92">
        <v>6382</v>
      </c>
      <c r="BW92">
        <v>6471</v>
      </c>
      <c r="BX92">
        <v>6629</v>
      </c>
      <c r="BY92">
        <v>7041</v>
      </c>
      <c r="BZ92">
        <v>8146</v>
      </c>
      <c r="CA92" t="s">
        <v>173</v>
      </c>
      <c r="CB92">
        <v>0</v>
      </c>
      <c r="CC92">
        <v>0</v>
      </c>
      <c r="CD92">
        <v>9</v>
      </c>
      <c r="CE92">
        <v>0</v>
      </c>
      <c r="CF92">
        <v>0</v>
      </c>
      <c r="CG92">
        <v>9</v>
      </c>
      <c r="CH92">
        <v>0</v>
      </c>
      <c r="CI92">
        <v>0</v>
      </c>
      <c r="CJ92">
        <v>10</v>
      </c>
      <c r="CK92">
        <v>0</v>
      </c>
      <c r="CL92">
        <v>0</v>
      </c>
      <c r="CM92">
        <v>10</v>
      </c>
      <c r="CN92">
        <v>0</v>
      </c>
      <c r="CO92">
        <v>0</v>
      </c>
      <c r="CP92">
        <v>9</v>
      </c>
      <c r="CQ92">
        <v>0</v>
      </c>
      <c r="CR92">
        <v>0</v>
      </c>
      <c r="CS92">
        <v>9</v>
      </c>
      <c r="CT92">
        <v>0</v>
      </c>
      <c r="CU92">
        <v>0</v>
      </c>
      <c r="CV92">
        <v>10</v>
      </c>
      <c r="CW92">
        <v>0</v>
      </c>
      <c r="CX92">
        <v>0</v>
      </c>
      <c r="CY92">
        <v>10</v>
      </c>
      <c r="CZ92">
        <v>0</v>
      </c>
      <c r="DA92">
        <v>0</v>
      </c>
      <c r="DB92">
        <v>9</v>
      </c>
      <c r="DC92">
        <v>0</v>
      </c>
      <c r="DD92">
        <v>0</v>
      </c>
      <c r="DE92">
        <v>9</v>
      </c>
      <c r="DF92">
        <v>0</v>
      </c>
      <c r="DG92">
        <v>0</v>
      </c>
      <c r="DH92">
        <v>9</v>
      </c>
      <c r="DI92">
        <v>0</v>
      </c>
      <c r="DJ92">
        <v>0</v>
      </c>
      <c r="DK92">
        <v>9</v>
      </c>
      <c r="DL92">
        <v>15</v>
      </c>
      <c r="DM92" t="s">
        <v>172</v>
      </c>
      <c r="DO92" t="s">
        <v>177</v>
      </c>
      <c r="DP92" t="s">
        <v>173</v>
      </c>
      <c r="DQ92" t="s">
        <v>173</v>
      </c>
      <c r="DR92">
        <v>1</v>
      </c>
      <c r="DS92">
        <v>1</v>
      </c>
      <c r="DT92">
        <v>582</v>
      </c>
      <c r="DU92">
        <v>100</v>
      </c>
      <c r="DV92">
        <v>4</v>
      </c>
      <c r="DW92">
        <v>0</v>
      </c>
      <c r="DX92">
        <v>0</v>
      </c>
      <c r="DY92">
        <v>62</v>
      </c>
      <c r="DZ92">
        <v>0</v>
      </c>
      <c r="EA92">
        <v>0</v>
      </c>
      <c r="EB92">
        <v>0</v>
      </c>
      <c r="EC92">
        <v>0</v>
      </c>
      <c r="ED92">
        <v>8</v>
      </c>
      <c r="EE92">
        <v>0</v>
      </c>
      <c r="EF92">
        <v>15</v>
      </c>
      <c r="EG92">
        <v>0</v>
      </c>
      <c r="EH92">
        <v>11</v>
      </c>
      <c r="EI92" t="s">
        <v>173</v>
      </c>
      <c r="EJ92">
        <v>93.3</v>
      </c>
      <c r="EK92" t="s">
        <v>173</v>
      </c>
      <c r="EM92" t="s">
        <v>173</v>
      </c>
      <c r="EO92">
        <v>972</v>
      </c>
      <c r="EP92">
        <v>277</v>
      </c>
      <c r="EQ92">
        <v>1</v>
      </c>
      <c r="ER92">
        <v>0</v>
      </c>
      <c r="ES92">
        <v>0</v>
      </c>
      <c r="ET92">
        <v>0</v>
      </c>
      <c r="EU92">
        <v>0</v>
      </c>
      <c r="EV92">
        <v>0</v>
      </c>
      <c r="EW92">
        <v>10</v>
      </c>
      <c r="EX92" t="s">
        <v>173</v>
      </c>
      <c r="EY92" t="s">
        <v>172</v>
      </c>
      <c r="FA92">
        <v>400</v>
      </c>
      <c r="FB92" t="s">
        <v>177</v>
      </c>
      <c r="FC92">
        <v>17</v>
      </c>
      <c r="FD92" s="4">
        <v>20.73</v>
      </c>
      <c r="FE92" t="s">
        <v>173</v>
      </c>
      <c r="FG92" t="s">
        <v>177</v>
      </c>
      <c r="FH92">
        <v>3210</v>
      </c>
      <c r="FI92" t="s">
        <v>177</v>
      </c>
      <c r="FJ92">
        <v>3120</v>
      </c>
      <c r="FK92" t="s">
        <v>186</v>
      </c>
      <c r="FL92" t="s">
        <v>172</v>
      </c>
      <c r="FM92" t="s">
        <v>177</v>
      </c>
      <c r="FN92" t="s">
        <v>177</v>
      </c>
      <c r="FO92" t="s">
        <v>568</v>
      </c>
      <c r="FP92" t="s">
        <v>569</v>
      </c>
    </row>
    <row r="93" spans="1:172" x14ac:dyDescent="0.2">
      <c r="A93" s="1">
        <v>90</v>
      </c>
      <c r="B93" t="s">
        <v>570</v>
      </c>
      <c r="C93" s="4" t="s">
        <v>173</v>
      </c>
      <c r="D93">
        <v>8</v>
      </c>
      <c r="E93" s="4" t="s">
        <v>172</v>
      </c>
      <c r="F93" s="4" t="s">
        <v>173</v>
      </c>
      <c r="G93" s="4" t="s">
        <v>175</v>
      </c>
      <c r="H93" s="4" t="s">
        <v>191</v>
      </c>
      <c r="I93" s="4" t="s">
        <v>192</v>
      </c>
      <c r="J93" t="s">
        <v>172</v>
      </c>
      <c r="K93" t="s">
        <v>172</v>
      </c>
      <c r="L93" s="4" t="s">
        <v>173</v>
      </c>
      <c r="M93" t="s">
        <v>177</v>
      </c>
      <c r="N93">
        <v>100</v>
      </c>
      <c r="O93" t="s">
        <v>177</v>
      </c>
      <c r="P93">
        <v>100</v>
      </c>
      <c r="Q93" t="s">
        <v>177</v>
      </c>
      <c r="R93">
        <v>100</v>
      </c>
      <c r="S93" t="s">
        <v>173</v>
      </c>
      <c r="T93" t="s">
        <v>173</v>
      </c>
      <c r="U93" s="4" t="s">
        <v>193</v>
      </c>
      <c r="V93" s="4" t="s">
        <v>206</v>
      </c>
      <c r="W93" t="s">
        <v>173</v>
      </c>
      <c r="X93" t="s">
        <v>177</v>
      </c>
      <c r="Z93" t="s">
        <v>173</v>
      </c>
      <c r="AA93" t="s">
        <v>177</v>
      </c>
      <c r="AC93" t="s">
        <v>173</v>
      </c>
      <c r="AD93" t="s">
        <v>177</v>
      </c>
      <c r="AF93" t="s">
        <v>173</v>
      </c>
      <c r="AG93" t="s">
        <v>177</v>
      </c>
      <c r="AI93" t="s">
        <v>173</v>
      </c>
      <c r="AJ93" t="s">
        <v>177</v>
      </c>
      <c r="AL93" s="4">
        <v>80</v>
      </c>
      <c r="AM93" s="4" t="s">
        <v>172</v>
      </c>
      <c r="AN93" s="4" t="s">
        <v>172</v>
      </c>
      <c r="AO93" s="4" t="s">
        <v>195</v>
      </c>
      <c r="AP93">
        <v>7</v>
      </c>
      <c r="AQ93" s="4" t="s">
        <v>196</v>
      </c>
      <c r="AR93" t="s">
        <v>172</v>
      </c>
      <c r="AS93" t="s">
        <v>172</v>
      </c>
      <c r="AT93" t="s">
        <v>173</v>
      </c>
      <c r="AU93" t="s">
        <v>172</v>
      </c>
      <c r="AW93">
        <v>44</v>
      </c>
      <c r="AX93" t="s">
        <v>177</v>
      </c>
      <c r="AY93">
        <v>76</v>
      </c>
      <c r="AZ93" t="s">
        <v>177</v>
      </c>
      <c r="BA93">
        <v>48</v>
      </c>
      <c r="BB93" t="s">
        <v>173</v>
      </c>
      <c r="BD93" t="s">
        <v>177</v>
      </c>
      <c r="BE93">
        <v>21589</v>
      </c>
      <c r="BF93" t="s">
        <v>173</v>
      </c>
      <c r="BG93" t="s">
        <v>172</v>
      </c>
      <c r="BH93" t="s">
        <v>172</v>
      </c>
      <c r="BK93" t="s">
        <v>177</v>
      </c>
      <c r="BL93">
        <v>8</v>
      </c>
      <c r="BM93" s="4" t="s">
        <v>173</v>
      </c>
      <c r="BN93" s="4" t="s">
        <v>184</v>
      </c>
      <c r="BO93" t="s">
        <v>185</v>
      </c>
      <c r="BQ93">
        <v>0</v>
      </c>
      <c r="BR93">
        <v>7</v>
      </c>
      <c r="BS93">
        <v>0</v>
      </c>
      <c r="BT93">
        <v>4256</v>
      </c>
      <c r="BU93">
        <v>4680</v>
      </c>
      <c r="BV93">
        <v>4692</v>
      </c>
      <c r="BW93">
        <v>3511</v>
      </c>
      <c r="BX93">
        <v>3095</v>
      </c>
      <c r="BY93">
        <v>3320</v>
      </c>
      <c r="BZ93">
        <v>4629</v>
      </c>
      <c r="CA93" t="s">
        <v>173</v>
      </c>
      <c r="CB93">
        <v>0</v>
      </c>
      <c r="CC93">
        <v>0</v>
      </c>
      <c r="CD93">
        <v>5</v>
      </c>
      <c r="CE93">
        <v>0</v>
      </c>
      <c r="CF93">
        <v>0</v>
      </c>
      <c r="CG93">
        <v>5</v>
      </c>
      <c r="CH93">
        <v>0</v>
      </c>
      <c r="CI93">
        <v>0</v>
      </c>
      <c r="CJ93">
        <v>5</v>
      </c>
      <c r="CK93">
        <v>0</v>
      </c>
      <c r="CL93">
        <v>0</v>
      </c>
      <c r="CM93">
        <v>6</v>
      </c>
      <c r="CN93">
        <v>1</v>
      </c>
      <c r="CO93">
        <v>0</v>
      </c>
      <c r="CP93">
        <v>5</v>
      </c>
      <c r="CQ93">
        <v>1</v>
      </c>
      <c r="CR93">
        <v>0</v>
      </c>
      <c r="CS93">
        <v>3</v>
      </c>
      <c r="CT93">
        <v>2</v>
      </c>
      <c r="CU93">
        <v>0</v>
      </c>
      <c r="CV93">
        <v>6</v>
      </c>
      <c r="CW93">
        <v>2</v>
      </c>
      <c r="CX93">
        <v>0</v>
      </c>
      <c r="CY93">
        <v>3</v>
      </c>
      <c r="CZ93">
        <v>2</v>
      </c>
      <c r="DA93">
        <v>0</v>
      </c>
      <c r="DB93">
        <v>5</v>
      </c>
      <c r="DC93">
        <v>2</v>
      </c>
      <c r="DD93">
        <v>0</v>
      </c>
      <c r="DE93">
        <v>4</v>
      </c>
      <c r="DF93">
        <v>2</v>
      </c>
      <c r="DG93">
        <v>0</v>
      </c>
      <c r="DH93">
        <v>5</v>
      </c>
      <c r="DI93">
        <v>2</v>
      </c>
      <c r="DJ93">
        <v>0</v>
      </c>
      <c r="DK93">
        <v>4</v>
      </c>
      <c r="DL93">
        <v>15</v>
      </c>
      <c r="DM93" t="s">
        <v>172</v>
      </c>
      <c r="DO93" t="s">
        <v>177</v>
      </c>
      <c r="DP93" t="s">
        <v>173</v>
      </c>
      <c r="DQ93" t="s">
        <v>173</v>
      </c>
      <c r="DR93">
        <v>1</v>
      </c>
      <c r="DS93">
        <v>1</v>
      </c>
      <c r="DT93">
        <v>100</v>
      </c>
      <c r="DU93">
        <v>80</v>
      </c>
      <c r="DV93">
        <v>100</v>
      </c>
      <c r="DW93">
        <v>6</v>
      </c>
      <c r="DX93">
        <v>4</v>
      </c>
      <c r="DY93">
        <v>12</v>
      </c>
      <c r="DZ93">
        <v>8</v>
      </c>
      <c r="EA93">
        <v>21</v>
      </c>
      <c r="EB93">
        <v>31</v>
      </c>
      <c r="EC93">
        <v>11</v>
      </c>
      <c r="ED93">
        <v>20</v>
      </c>
      <c r="EE93">
        <v>1</v>
      </c>
      <c r="EF93">
        <v>5</v>
      </c>
      <c r="EG93">
        <v>5</v>
      </c>
      <c r="EH93">
        <v>6</v>
      </c>
      <c r="EI93" t="s">
        <v>173</v>
      </c>
      <c r="EJ93">
        <v>90</v>
      </c>
      <c r="EK93" t="s">
        <v>177</v>
      </c>
      <c r="EL93">
        <v>7</v>
      </c>
      <c r="EM93" t="s">
        <v>177</v>
      </c>
      <c r="EN93">
        <v>0</v>
      </c>
      <c r="EO93">
        <v>120</v>
      </c>
      <c r="EP93">
        <v>25</v>
      </c>
      <c r="EQ93">
        <v>0</v>
      </c>
      <c r="ER93">
        <v>0</v>
      </c>
      <c r="ES93">
        <v>0</v>
      </c>
      <c r="ET93">
        <v>0</v>
      </c>
      <c r="EU93">
        <v>0</v>
      </c>
      <c r="EV93">
        <v>0</v>
      </c>
      <c r="EW93">
        <v>7</v>
      </c>
      <c r="EX93" t="s">
        <v>173</v>
      </c>
      <c r="EY93" t="s">
        <v>173</v>
      </c>
      <c r="EZ93">
        <v>15</v>
      </c>
      <c r="FA93">
        <v>40</v>
      </c>
      <c r="FB93" t="s">
        <v>177</v>
      </c>
      <c r="FC93">
        <v>7</v>
      </c>
      <c r="FD93" s="4">
        <v>29.96</v>
      </c>
      <c r="FE93" t="s">
        <v>177</v>
      </c>
      <c r="FF93">
        <v>0</v>
      </c>
      <c r="FG93" t="s">
        <v>177</v>
      </c>
      <c r="FH93">
        <v>2830</v>
      </c>
      <c r="FI93" t="s">
        <v>177</v>
      </c>
      <c r="FJ93">
        <v>2578</v>
      </c>
      <c r="FK93" t="s">
        <v>179</v>
      </c>
      <c r="FL93" t="s">
        <v>173</v>
      </c>
      <c r="FM93" t="s">
        <v>173</v>
      </c>
      <c r="FN93" t="s">
        <v>172</v>
      </c>
      <c r="FO93" t="s">
        <v>571</v>
      </c>
      <c r="FP93" t="s">
        <v>572</v>
      </c>
    </row>
    <row r="94" spans="1:172" x14ac:dyDescent="0.2">
      <c r="A94" s="1">
        <v>91</v>
      </c>
      <c r="B94" t="s">
        <v>573</v>
      </c>
      <c r="C94" s="4" t="s">
        <v>173</v>
      </c>
      <c r="D94">
        <v>8</v>
      </c>
      <c r="E94" s="4" t="s">
        <v>172</v>
      </c>
      <c r="F94" s="4" t="s">
        <v>173</v>
      </c>
      <c r="G94" s="4" t="s">
        <v>175</v>
      </c>
      <c r="H94" s="4" t="s">
        <v>201</v>
      </c>
      <c r="I94" s="4" t="s">
        <v>192</v>
      </c>
      <c r="J94" t="s">
        <v>172</v>
      </c>
      <c r="K94" t="s">
        <v>172</v>
      </c>
      <c r="L94" s="4" t="s">
        <v>173</v>
      </c>
      <c r="M94" t="s">
        <v>177</v>
      </c>
      <c r="N94">
        <v>99</v>
      </c>
      <c r="O94" t="s">
        <v>177</v>
      </c>
      <c r="P94">
        <v>99</v>
      </c>
      <c r="Q94" t="s">
        <v>177</v>
      </c>
      <c r="R94">
        <v>85</v>
      </c>
      <c r="S94" t="s">
        <v>173</v>
      </c>
      <c r="T94" t="s">
        <v>173</v>
      </c>
      <c r="U94" s="4" t="s">
        <v>193</v>
      </c>
      <c r="V94" s="4" t="s">
        <v>194</v>
      </c>
      <c r="W94" t="s">
        <v>173</v>
      </c>
      <c r="X94" t="s">
        <v>177</v>
      </c>
      <c r="Z94" t="s">
        <v>173</v>
      </c>
      <c r="AA94" t="s">
        <v>177</v>
      </c>
      <c r="AC94" t="s">
        <v>173</v>
      </c>
      <c r="AD94" t="s">
        <v>177</v>
      </c>
      <c r="AF94" t="s">
        <v>173</v>
      </c>
      <c r="AG94" t="s">
        <v>177</v>
      </c>
      <c r="AI94" t="s">
        <v>173</v>
      </c>
      <c r="AJ94" t="s">
        <v>177</v>
      </c>
      <c r="AL94" s="4">
        <v>100</v>
      </c>
      <c r="AM94" s="4" t="s">
        <v>172</v>
      </c>
      <c r="AN94" s="4" t="s">
        <v>172</v>
      </c>
      <c r="AO94" s="4" t="s">
        <v>195</v>
      </c>
      <c r="AP94">
        <v>4</v>
      </c>
      <c r="AQ94" s="4" t="s">
        <v>196</v>
      </c>
      <c r="AR94" t="s">
        <v>173</v>
      </c>
      <c r="AS94" t="s">
        <v>172</v>
      </c>
      <c r="AT94" t="s">
        <v>172</v>
      </c>
      <c r="AU94" t="s">
        <v>172</v>
      </c>
      <c r="AW94">
        <v>19</v>
      </c>
      <c r="AX94" t="s">
        <v>177</v>
      </c>
      <c r="AY94">
        <v>94</v>
      </c>
      <c r="AZ94" t="s">
        <v>177</v>
      </c>
      <c r="BA94">
        <v>69</v>
      </c>
      <c r="BB94" t="s">
        <v>177</v>
      </c>
      <c r="BC94">
        <v>99</v>
      </c>
      <c r="BD94" t="s">
        <v>177</v>
      </c>
      <c r="BE94">
        <v>25440</v>
      </c>
      <c r="BF94" t="s">
        <v>173</v>
      </c>
      <c r="BG94" t="s">
        <v>172</v>
      </c>
      <c r="BH94" t="s">
        <v>172</v>
      </c>
      <c r="BK94" t="s">
        <v>177</v>
      </c>
      <c r="BL94">
        <v>5</v>
      </c>
      <c r="BM94" s="4" t="s">
        <v>173</v>
      </c>
      <c r="BN94" s="4" t="s">
        <v>184</v>
      </c>
      <c r="BO94" t="s">
        <v>185</v>
      </c>
      <c r="BQ94">
        <v>0</v>
      </c>
      <c r="BR94">
        <v>5</v>
      </c>
      <c r="BS94">
        <v>0</v>
      </c>
      <c r="BT94">
        <v>2053</v>
      </c>
      <c r="BU94">
        <v>2121</v>
      </c>
      <c r="BV94">
        <v>1892</v>
      </c>
      <c r="BW94">
        <v>1978</v>
      </c>
      <c r="BX94">
        <v>1911</v>
      </c>
      <c r="BY94">
        <v>1910</v>
      </c>
      <c r="BZ94">
        <v>2614</v>
      </c>
      <c r="CA94" t="s">
        <v>173</v>
      </c>
      <c r="CB94">
        <v>0</v>
      </c>
      <c r="CC94">
        <v>0</v>
      </c>
      <c r="CD94">
        <v>4</v>
      </c>
      <c r="CE94">
        <v>0</v>
      </c>
      <c r="CF94">
        <v>0</v>
      </c>
      <c r="CG94">
        <v>4</v>
      </c>
      <c r="CH94">
        <v>0</v>
      </c>
      <c r="CI94">
        <v>0</v>
      </c>
      <c r="CJ94">
        <v>4</v>
      </c>
      <c r="CK94">
        <v>0</v>
      </c>
      <c r="CL94">
        <v>0</v>
      </c>
      <c r="CM94">
        <v>4</v>
      </c>
      <c r="CN94">
        <v>0</v>
      </c>
      <c r="CO94">
        <v>0</v>
      </c>
      <c r="CP94">
        <v>4</v>
      </c>
      <c r="CQ94">
        <v>0</v>
      </c>
      <c r="CR94">
        <v>0</v>
      </c>
      <c r="CS94">
        <v>4</v>
      </c>
      <c r="CT94">
        <v>0</v>
      </c>
      <c r="CU94">
        <v>0</v>
      </c>
      <c r="CV94">
        <v>4</v>
      </c>
      <c r="CW94">
        <v>0</v>
      </c>
      <c r="CX94">
        <v>0</v>
      </c>
      <c r="CY94">
        <v>4</v>
      </c>
      <c r="CZ94">
        <v>0</v>
      </c>
      <c r="DA94">
        <v>0</v>
      </c>
      <c r="DB94">
        <v>4</v>
      </c>
      <c r="DC94">
        <v>0</v>
      </c>
      <c r="DD94">
        <v>0</v>
      </c>
      <c r="DE94">
        <v>4</v>
      </c>
      <c r="DF94">
        <v>0</v>
      </c>
      <c r="DG94">
        <v>0</v>
      </c>
      <c r="DH94">
        <v>4</v>
      </c>
      <c r="DI94">
        <v>0</v>
      </c>
      <c r="DJ94">
        <v>0</v>
      </c>
      <c r="DK94">
        <v>4</v>
      </c>
      <c r="DL94">
        <v>15</v>
      </c>
      <c r="DM94" t="s">
        <v>172</v>
      </c>
      <c r="DO94" t="s">
        <v>177</v>
      </c>
      <c r="DP94" t="s">
        <v>173</v>
      </c>
      <c r="DQ94" t="s">
        <v>173</v>
      </c>
      <c r="DR94">
        <v>5</v>
      </c>
      <c r="DS94">
        <v>1</v>
      </c>
      <c r="DT94">
        <v>44</v>
      </c>
      <c r="DU94">
        <v>29</v>
      </c>
      <c r="DV94">
        <v>44</v>
      </c>
      <c r="DW94">
        <v>0</v>
      </c>
      <c r="DX94">
        <v>1</v>
      </c>
      <c r="DY94">
        <v>6</v>
      </c>
      <c r="DZ94">
        <v>2</v>
      </c>
      <c r="EA94">
        <v>2</v>
      </c>
      <c r="EB94">
        <v>2</v>
      </c>
      <c r="EC94">
        <v>0</v>
      </c>
      <c r="ED94">
        <v>6</v>
      </c>
      <c r="EE94">
        <v>0</v>
      </c>
      <c r="EF94">
        <v>3</v>
      </c>
      <c r="EG94">
        <v>0</v>
      </c>
      <c r="EH94">
        <v>22</v>
      </c>
      <c r="EI94" t="s">
        <v>173</v>
      </c>
      <c r="EJ94">
        <v>91.68</v>
      </c>
      <c r="EK94" t="s">
        <v>177</v>
      </c>
      <c r="EL94">
        <v>6</v>
      </c>
      <c r="EM94" t="s">
        <v>173</v>
      </c>
      <c r="EO94">
        <v>53</v>
      </c>
      <c r="EP94">
        <v>94</v>
      </c>
      <c r="EQ94">
        <v>0</v>
      </c>
      <c r="ER94">
        <v>0</v>
      </c>
      <c r="ES94">
        <v>0</v>
      </c>
      <c r="ET94">
        <v>0</v>
      </c>
      <c r="EU94">
        <v>0</v>
      </c>
      <c r="EV94">
        <v>0</v>
      </c>
      <c r="EW94">
        <v>0</v>
      </c>
      <c r="EX94" t="s">
        <v>173</v>
      </c>
      <c r="EY94" t="s">
        <v>172</v>
      </c>
      <c r="FA94">
        <v>40</v>
      </c>
      <c r="FB94" t="s">
        <v>177</v>
      </c>
      <c r="FC94">
        <v>7</v>
      </c>
      <c r="FD94" s="4">
        <v>21.82</v>
      </c>
      <c r="FE94" t="s">
        <v>173</v>
      </c>
      <c r="FG94" t="s">
        <v>177</v>
      </c>
      <c r="FH94">
        <v>1291</v>
      </c>
      <c r="FI94" t="s">
        <v>177</v>
      </c>
      <c r="FJ94">
        <v>1154</v>
      </c>
      <c r="FK94" t="s">
        <v>186</v>
      </c>
      <c r="FL94" t="s">
        <v>172</v>
      </c>
      <c r="FM94" t="s">
        <v>177</v>
      </c>
      <c r="FN94" t="s">
        <v>177</v>
      </c>
      <c r="FO94" t="s">
        <v>574</v>
      </c>
      <c r="FP94" t="s">
        <v>575</v>
      </c>
    </row>
    <row r="95" spans="1:172" x14ac:dyDescent="0.2">
      <c r="A95" s="1">
        <v>92</v>
      </c>
      <c r="B95" t="s">
        <v>576</v>
      </c>
      <c r="C95" s="4" t="s">
        <v>172</v>
      </c>
      <c r="E95" s="4" t="s">
        <v>173</v>
      </c>
      <c r="F95" s="4" t="s">
        <v>173</v>
      </c>
      <c r="G95" s="4" t="s">
        <v>175</v>
      </c>
      <c r="H95" s="4" t="s">
        <v>175</v>
      </c>
      <c r="I95" s="4" t="s">
        <v>192</v>
      </c>
      <c r="J95" t="s">
        <v>173</v>
      </c>
      <c r="K95" t="s">
        <v>172</v>
      </c>
      <c r="L95" s="4" t="s">
        <v>173</v>
      </c>
      <c r="M95" t="s">
        <v>177</v>
      </c>
      <c r="N95">
        <v>70</v>
      </c>
      <c r="O95" t="s">
        <v>177</v>
      </c>
      <c r="P95">
        <v>70</v>
      </c>
      <c r="Q95" t="s">
        <v>177</v>
      </c>
      <c r="R95">
        <v>70</v>
      </c>
      <c r="S95" t="s">
        <v>173</v>
      </c>
      <c r="T95" t="s">
        <v>173</v>
      </c>
      <c r="U95" s="4" t="s">
        <v>175</v>
      </c>
      <c r="V95" s="4" t="s">
        <v>175</v>
      </c>
      <c r="W95" t="s">
        <v>177</v>
      </c>
      <c r="X95" t="s">
        <v>177</v>
      </c>
      <c r="Y95">
        <v>6</v>
      </c>
      <c r="Z95" t="s">
        <v>177</v>
      </c>
      <c r="AA95" t="s">
        <v>177</v>
      </c>
      <c r="AB95">
        <v>6</v>
      </c>
      <c r="AC95" t="s">
        <v>177</v>
      </c>
      <c r="AD95" t="s">
        <v>177</v>
      </c>
      <c r="AE95">
        <v>100</v>
      </c>
      <c r="AF95" t="s">
        <v>177</v>
      </c>
      <c r="AG95" t="s">
        <v>177</v>
      </c>
      <c r="AH95">
        <v>4</v>
      </c>
      <c r="AI95" t="s">
        <v>177</v>
      </c>
      <c r="AJ95" t="s">
        <v>177</v>
      </c>
      <c r="AK95">
        <v>100</v>
      </c>
      <c r="AL95" s="4">
        <v>0</v>
      </c>
      <c r="AM95" s="4" t="s">
        <v>172</v>
      </c>
      <c r="AN95" s="4" t="s">
        <v>172</v>
      </c>
      <c r="AO95" s="4" t="s">
        <v>180</v>
      </c>
      <c r="AP95">
        <v>6</v>
      </c>
      <c r="AQ95" s="4" t="s">
        <v>181</v>
      </c>
      <c r="AR95" t="s">
        <v>172</v>
      </c>
      <c r="AS95" t="s">
        <v>172</v>
      </c>
      <c r="AT95" t="s">
        <v>173</v>
      </c>
      <c r="AU95" t="s">
        <v>172</v>
      </c>
      <c r="AV95" t="s">
        <v>577</v>
      </c>
      <c r="AW95">
        <v>28</v>
      </c>
      <c r="AX95" t="s">
        <v>177</v>
      </c>
      <c r="AY95">
        <v>168</v>
      </c>
      <c r="AZ95" t="s">
        <v>177</v>
      </c>
      <c r="BA95">
        <v>85</v>
      </c>
      <c r="BB95" t="s">
        <v>177</v>
      </c>
      <c r="BC95">
        <v>75</v>
      </c>
      <c r="BD95" t="s">
        <v>177</v>
      </c>
      <c r="BE95">
        <v>5746</v>
      </c>
      <c r="BF95" t="s">
        <v>172</v>
      </c>
      <c r="BG95" t="s">
        <v>172</v>
      </c>
      <c r="BH95" t="s">
        <v>173</v>
      </c>
      <c r="BI95" t="s">
        <v>578</v>
      </c>
      <c r="BJ95" t="s">
        <v>579</v>
      </c>
      <c r="BK95" t="s">
        <v>177</v>
      </c>
      <c r="BL95">
        <v>5</v>
      </c>
      <c r="BM95" s="4" t="s">
        <v>173</v>
      </c>
      <c r="BN95" s="4" t="s">
        <v>184</v>
      </c>
      <c r="BO95" t="s">
        <v>185</v>
      </c>
      <c r="BQ95">
        <v>0</v>
      </c>
      <c r="BR95">
        <v>2</v>
      </c>
      <c r="BS95">
        <v>0</v>
      </c>
      <c r="BT95">
        <v>3808</v>
      </c>
      <c r="BU95">
        <v>3835</v>
      </c>
      <c r="BV95">
        <v>3891</v>
      </c>
      <c r="BW95">
        <v>3914</v>
      </c>
      <c r="BX95">
        <v>4031</v>
      </c>
      <c r="BY95">
        <v>4045</v>
      </c>
      <c r="BZ95">
        <v>4058</v>
      </c>
      <c r="CA95" t="s">
        <v>173</v>
      </c>
      <c r="CB95">
        <v>0</v>
      </c>
      <c r="CC95">
        <v>0</v>
      </c>
      <c r="CD95">
        <v>6</v>
      </c>
      <c r="CE95">
        <v>0</v>
      </c>
      <c r="CF95">
        <v>0</v>
      </c>
      <c r="CG95">
        <v>6</v>
      </c>
      <c r="CH95">
        <v>0</v>
      </c>
      <c r="CI95">
        <v>0</v>
      </c>
      <c r="CJ95">
        <v>6</v>
      </c>
      <c r="CK95">
        <v>0</v>
      </c>
      <c r="CL95">
        <v>0</v>
      </c>
      <c r="CM95">
        <v>6</v>
      </c>
      <c r="CN95">
        <v>0</v>
      </c>
      <c r="CO95">
        <v>0</v>
      </c>
      <c r="CP95">
        <v>6</v>
      </c>
      <c r="CQ95">
        <v>0</v>
      </c>
      <c r="CR95">
        <v>0</v>
      </c>
      <c r="CS95">
        <v>6</v>
      </c>
      <c r="CT95">
        <v>0</v>
      </c>
      <c r="CU95">
        <v>0</v>
      </c>
      <c r="CV95">
        <v>6</v>
      </c>
      <c r="CW95">
        <v>0</v>
      </c>
      <c r="CX95">
        <v>0</v>
      </c>
      <c r="CY95">
        <v>6</v>
      </c>
      <c r="CZ95">
        <v>0</v>
      </c>
      <c r="DA95">
        <v>0</v>
      </c>
      <c r="DB95">
        <v>6</v>
      </c>
      <c r="DC95">
        <v>0</v>
      </c>
      <c r="DD95">
        <v>0</v>
      </c>
      <c r="DE95">
        <v>6</v>
      </c>
      <c r="DF95">
        <v>0</v>
      </c>
      <c r="DG95">
        <v>0</v>
      </c>
      <c r="DH95">
        <v>6</v>
      </c>
      <c r="DI95">
        <v>0</v>
      </c>
      <c r="DJ95">
        <v>0</v>
      </c>
      <c r="DK95">
        <v>6</v>
      </c>
      <c r="DL95">
        <v>8</v>
      </c>
      <c r="DM95" t="s">
        <v>172</v>
      </c>
      <c r="DO95" t="s">
        <v>177</v>
      </c>
      <c r="DP95" t="s">
        <v>173</v>
      </c>
      <c r="DQ95" t="s">
        <v>173</v>
      </c>
      <c r="DR95">
        <v>1</v>
      </c>
      <c r="DS95">
        <v>1</v>
      </c>
      <c r="DT95">
        <v>278</v>
      </c>
      <c r="DU95">
        <v>89</v>
      </c>
      <c r="DV95">
        <v>278</v>
      </c>
      <c r="DW95">
        <v>5</v>
      </c>
      <c r="DX95">
        <v>25</v>
      </c>
      <c r="DY95">
        <v>1</v>
      </c>
      <c r="DZ95">
        <v>7</v>
      </c>
      <c r="EA95">
        <v>0</v>
      </c>
      <c r="EB95">
        <v>10</v>
      </c>
      <c r="EC95">
        <v>0</v>
      </c>
      <c r="ED95">
        <v>6</v>
      </c>
      <c r="EE95">
        <v>1</v>
      </c>
      <c r="EF95">
        <v>4</v>
      </c>
      <c r="EG95">
        <v>1</v>
      </c>
      <c r="EH95">
        <v>89</v>
      </c>
      <c r="EI95" t="s">
        <v>173</v>
      </c>
      <c r="EJ95">
        <v>75</v>
      </c>
      <c r="EK95" t="s">
        <v>177</v>
      </c>
      <c r="EL95">
        <v>6</v>
      </c>
      <c r="EM95" t="s">
        <v>177</v>
      </c>
      <c r="EN95">
        <v>6</v>
      </c>
      <c r="EO95">
        <v>124</v>
      </c>
      <c r="EP95">
        <v>8</v>
      </c>
      <c r="EQ95">
        <v>0</v>
      </c>
      <c r="ER95">
        <v>0</v>
      </c>
      <c r="ES95">
        <v>0</v>
      </c>
      <c r="ET95">
        <v>0</v>
      </c>
      <c r="EU95">
        <v>0</v>
      </c>
      <c r="EV95">
        <v>0</v>
      </c>
      <c r="EW95">
        <v>6</v>
      </c>
      <c r="EX95" t="s">
        <v>173</v>
      </c>
      <c r="EY95" t="s">
        <v>172</v>
      </c>
      <c r="FA95">
        <v>40</v>
      </c>
      <c r="FB95" t="s">
        <v>177</v>
      </c>
      <c r="FC95">
        <v>9</v>
      </c>
      <c r="FD95" s="4">
        <v>23.34</v>
      </c>
      <c r="FE95" t="s">
        <v>173</v>
      </c>
      <c r="FG95" t="s">
        <v>177</v>
      </c>
      <c r="FH95">
        <v>1338</v>
      </c>
      <c r="FI95" t="s">
        <v>177</v>
      </c>
      <c r="FJ95">
        <v>850</v>
      </c>
      <c r="FK95" t="s">
        <v>179</v>
      </c>
      <c r="FL95" t="s">
        <v>172</v>
      </c>
      <c r="FM95" t="s">
        <v>177</v>
      </c>
      <c r="FN95" t="s">
        <v>177</v>
      </c>
      <c r="FO95" t="s">
        <v>580</v>
      </c>
      <c r="FP95" t="s">
        <v>581</v>
      </c>
    </row>
    <row r="96" spans="1:172" x14ac:dyDescent="0.2">
      <c r="A96" s="1">
        <v>93</v>
      </c>
      <c r="B96" t="s">
        <v>582</v>
      </c>
      <c r="C96" s="4" t="s">
        <v>172</v>
      </c>
      <c r="E96" s="4" t="s">
        <v>172</v>
      </c>
      <c r="F96" s="4" t="s">
        <v>173</v>
      </c>
      <c r="G96" s="4" t="s">
        <v>175</v>
      </c>
      <c r="H96" s="4" t="s">
        <v>174</v>
      </c>
      <c r="I96" s="4" t="s">
        <v>176</v>
      </c>
      <c r="J96" t="s">
        <v>172</v>
      </c>
      <c r="K96" t="s">
        <v>173</v>
      </c>
      <c r="L96" s="4" t="s">
        <v>173</v>
      </c>
      <c r="M96" t="s">
        <v>177</v>
      </c>
      <c r="N96">
        <v>78</v>
      </c>
      <c r="O96" t="s">
        <v>177</v>
      </c>
      <c r="P96">
        <v>84.52</v>
      </c>
      <c r="Q96" t="s">
        <v>177</v>
      </c>
      <c r="R96">
        <v>107</v>
      </c>
      <c r="S96" t="s">
        <v>173</v>
      </c>
      <c r="T96" t="s">
        <v>173</v>
      </c>
      <c r="U96" s="4" t="s">
        <v>193</v>
      </c>
      <c r="V96" s="4" t="s">
        <v>194</v>
      </c>
      <c r="W96" t="s">
        <v>177</v>
      </c>
      <c r="X96" t="s">
        <v>177</v>
      </c>
      <c r="Y96">
        <v>81</v>
      </c>
      <c r="Z96" t="s">
        <v>177</v>
      </c>
      <c r="AA96" t="s">
        <v>177</v>
      </c>
      <c r="AB96">
        <v>79</v>
      </c>
      <c r="AC96" t="s">
        <v>177</v>
      </c>
      <c r="AD96" t="s">
        <v>177</v>
      </c>
      <c r="AE96">
        <v>52.29</v>
      </c>
      <c r="AF96" t="s">
        <v>177</v>
      </c>
      <c r="AG96" t="s">
        <v>177</v>
      </c>
      <c r="AH96">
        <v>69</v>
      </c>
      <c r="AI96" t="s">
        <v>177</v>
      </c>
      <c r="AJ96" t="s">
        <v>177</v>
      </c>
      <c r="AK96">
        <v>52.29</v>
      </c>
      <c r="AL96" s="4">
        <v>95.83</v>
      </c>
      <c r="AM96" s="4" t="s">
        <v>172</v>
      </c>
      <c r="AN96" s="4" t="s">
        <v>173</v>
      </c>
      <c r="AO96" s="4" t="s">
        <v>195</v>
      </c>
      <c r="AP96">
        <v>44</v>
      </c>
      <c r="AQ96" s="4" t="s">
        <v>196</v>
      </c>
      <c r="AR96" t="s">
        <v>172</v>
      </c>
      <c r="AS96" t="s">
        <v>172</v>
      </c>
      <c r="AT96" t="s">
        <v>172</v>
      </c>
      <c r="AU96" t="s">
        <v>172</v>
      </c>
      <c r="AV96" t="s">
        <v>583</v>
      </c>
      <c r="AW96">
        <v>269</v>
      </c>
      <c r="AX96" t="s">
        <v>177</v>
      </c>
      <c r="AY96">
        <v>3095</v>
      </c>
      <c r="AZ96" t="s">
        <v>177</v>
      </c>
      <c r="BA96">
        <v>1959</v>
      </c>
      <c r="BB96" t="s">
        <v>177</v>
      </c>
      <c r="BC96">
        <v>89.87</v>
      </c>
      <c r="BD96" t="s">
        <v>177</v>
      </c>
      <c r="BE96">
        <v>115788</v>
      </c>
      <c r="BF96" t="s">
        <v>173</v>
      </c>
      <c r="BG96" t="s">
        <v>172</v>
      </c>
      <c r="BH96" t="s">
        <v>172</v>
      </c>
      <c r="BK96" t="s">
        <v>177</v>
      </c>
      <c r="BL96">
        <v>60</v>
      </c>
      <c r="BM96" s="4" t="s">
        <v>173</v>
      </c>
      <c r="BN96" s="4" t="s">
        <v>184</v>
      </c>
      <c r="BO96" t="s">
        <v>266</v>
      </c>
      <c r="BP96" t="s">
        <v>584</v>
      </c>
      <c r="BQ96">
        <v>44433</v>
      </c>
      <c r="BR96">
        <v>627</v>
      </c>
      <c r="BS96">
        <v>0</v>
      </c>
      <c r="BT96">
        <v>39862</v>
      </c>
      <c r="BU96">
        <v>37892</v>
      </c>
      <c r="BV96">
        <v>23992</v>
      </c>
      <c r="BW96">
        <v>35697</v>
      </c>
      <c r="BX96">
        <v>34994</v>
      </c>
      <c r="BY96">
        <v>45265</v>
      </c>
      <c r="BZ96">
        <v>217702</v>
      </c>
      <c r="CA96" t="s">
        <v>173</v>
      </c>
      <c r="CB96">
        <v>2</v>
      </c>
      <c r="CC96">
        <v>0</v>
      </c>
      <c r="CD96">
        <v>39</v>
      </c>
      <c r="CE96">
        <v>2</v>
      </c>
      <c r="CF96">
        <v>0</v>
      </c>
      <c r="CG96">
        <v>38</v>
      </c>
      <c r="CH96">
        <v>2</v>
      </c>
      <c r="CI96">
        <v>0</v>
      </c>
      <c r="CJ96">
        <v>35</v>
      </c>
      <c r="CK96">
        <v>2</v>
      </c>
      <c r="CL96">
        <v>0</v>
      </c>
      <c r="CM96">
        <v>35</v>
      </c>
      <c r="CN96">
        <v>2</v>
      </c>
      <c r="CO96">
        <v>0</v>
      </c>
      <c r="CP96">
        <v>38</v>
      </c>
      <c r="CQ96">
        <v>2</v>
      </c>
      <c r="CR96">
        <v>0</v>
      </c>
      <c r="CS96">
        <v>38</v>
      </c>
      <c r="CT96">
        <v>2</v>
      </c>
      <c r="CU96">
        <v>0</v>
      </c>
      <c r="CV96">
        <v>38</v>
      </c>
      <c r="CW96">
        <v>2</v>
      </c>
      <c r="CX96">
        <v>0</v>
      </c>
      <c r="CY96">
        <v>40</v>
      </c>
      <c r="CZ96">
        <v>1</v>
      </c>
      <c r="DA96">
        <v>0</v>
      </c>
      <c r="DB96">
        <v>40</v>
      </c>
      <c r="DC96">
        <v>1</v>
      </c>
      <c r="DD96">
        <v>0</v>
      </c>
      <c r="DE96">
        <v>40</v>
      </c>
      <c r="DF96">
        <v>1</v>
      </c>
      <c r="DG96">
        <v>0</v>
      </c>
      <c r="DH96">
        <v>39</v>
      </c>
      <c r="DI96">
        <v>1</v>
      </c>
      <c r="DJ96">
        <v>0</v>
      </c>
      <c r="DK96">
        <v>39</v>
      </c>
      <c r="DL96">
        <v>30</v>
      </c>
      <c r="DM96" t="s">
        <v>173</v>
      </c>
      <c r="DN96">
        <v>1436</v>
      </c>
      <c r="DO96" t="s">
        <v>173</v>
      </c>
      <c r="DP96" t="s">
        <v>173</v>
      </c>
      <c r="DQ96" t="s">
        <v>173</v>
      </c>
      <c r="DR96">
        <v>4</v>
      </c>
      <c r="DS96">
        <v>3</v>
      </c>
      <c r="DT96">
        <v>772</v>
      </c>
      <c r="DU96">
        <v>313</v>
      </c>
      <c r="DV96">
        <v>643</v>
      </c>
      <c r="DW96">
        <v>9</v>
      </c>
      <c r="DX96">
        <v>4</v>
      </c>
      <c r="DY96">
        <v>4</v>
      </c>
      <c r="DZ96">
        <v>76</v>
      </c>
      <c r="EA96">
        <v>30</v>
      </c>
      <c r="EB96">
        <v>0</v>
      </c>
      <c r="EC96">
        <v>1</v>
      </c>
      <c r="ED96">
        <v>7</v>
      </c>
      <c r="EE96">
        <v>0</v>
      </c>
      <c r="EF96">
        <v>22</v>
      </c>
      <c r="EG96">
        <v>5</v>
      </c>
      <c r="EH96">
        <v>0</v>
      </c>
      <c r="EI96" t="s">
        <v>172</v>
      </c>
      <c r="EJ96">
        <v>99.13</v>
      </c>
      <c r="EK96" t="s">
        <v>177</v>
      </c>
      <c r="EL96">
        <v>69</v>
      </c>
      <c r="EM96" t="s">
        <v>177</v>
      </c>
      <c r="EN96">
        <v>0</v>
      </c>
      <c r="EO96">
        <v>470</v>
      </c>
      <c r="EP96">
        <v>929</v>
      </c>
      <c r="EQ96">
        <v>0</v>
      </c>
      <c r="ER96">
        <v>1</v>
      </c>
      <c r="ES96">
        <v>0</v>
      </c>
      <c r="ET96">
        <v>1</v>
      </c>
      <c r="EU96">
        <v>1</v>
      </c>
      <c r="EV96">
        <v>0</v>
      </c>
      <c r="EW96">
        <v>2</v>
      </c>
      <c r="EX96" t="s">
        <v>173</v>
      </c>
      <c r="EY96" t="s">
        <v>172</v>
      </c>
      <c r="FA96">
        <v>11520</v>
      </c>
      <c r="FB96" t="s">
        <v>177</v>
      </c>
      <c r="FC96">
        <v>63</v>
      </c>
      <c r="FD96" s="4">
        <v>20.55</v>
      </c>
      <c r="FE96" t="s">
        <v>173</v>
      </c>
      <c r="FG96" t="s">
        <v>177</v>
      </c>
      <c r="FH96">
        <v>24316</v>
      </c>
      <c r="FI96" t="s">
        <v>177</v>
      </c>
      <c r="FJ96">
        <v>16025</v>
      </c>
      <c r="FK96" t="s">
        <v>186</v>
      </c>
      <c r="FL96" t="s">
        <v>172</v>
      </c>
      <c r="FM96" t="s">
        <v>177</v>
      </c>
      <c r="FN96" t="s">
        <v>177</v>
      </c>
      <c r="FO96" t="s">
        <v>585</v>
      </c>
      <c r="FP96" t="s">
        <v>586</v>
      </c>
    </row>
    <row r="97" spans="1:172" x14ac:dyDescent="0.2">
      <c r="A97" s="1">
        <v>94</v>
      </c>
      <c r="B97" t="s">
        <v>587</v>
      </c>
      <c r="C97" s="4" t="s">
        <v>173</v>
      </c>
      <c r="D97">
        <v>30</v>
      </c>
      <c r="E97" s="4" t="s">
        <v>172</v>
      </c>
      <c r="F97" s="4" t="s">
        <v>173</v>
      </c>
      <c r="G97" s="4" t="s">
        <v>201</v>
      </c>
      <c r="H97" s="4" t="s">
        <v>201</v>
      </c>
      <c r="I97" s="4" t="s">
        <v>192</v>
      </c>
      <c r="J97" t="s">
        <v>173</v>
      </c>
      <c r="K97" t="s">
        <v>172</v>
      </c>
      <c r="L97" s="4" t="s">
        <v>173</v>
      </c>
      <c r="M97" t="s">
        <v>177</v>
      </c>
      <c r="N97">
        <v>95</v>
      </c>
      <c r="O97" t="s">
        <v>177</v>
      </c>
      <c r="P97">
        <v>95</v>
      </c>
      <c r="Q97" t="s">
        <v>173</v>
      </c>
      <c r="S97" t="s">
        <v>173</v>
      </c>
      <c r="T97" t="s">
        <v>173</v>
      </c>
      <c r="U97" s="4" t="s">
        <v>178</v>
      </c>
      <c r="V97" s="4" t="s">
        <v>194</v>
      </c>
      <c r="W97" t="s">
        <v>177</v>
      </c>
      <c r="X97" t="s">
        <v>177</v>
      </c>
      <c r="Y97">
        <v>3</v>
      </c>
      <c r="Z97" t="s">
        <v>177</v>
      </c>
      <c r="AA97" t="s">
        <v>177</v>
      </c>
      <c r="AB97">
        <v>2</v>
      </c>
      <c r="AC97" t="s">
        <v>177</v>
      </c>
      <c r="AD97" t="s">
        <v>177</v>
      </c>
      <c r="AE97">
        <v>100</v>
      </c>
      <c r="AF97" t="s">
        <v>177</v>
      </c>
      <c r="AG97" t="s">
        <v>177</v>
      </c>
      <c r="AH97">
        <v>2</v>
      </c>
      <c r="AI97" t="s">
        <v>177</v>
      </c>
      <c r="AJ97" t="s">
        <v>177</v>
      </c>
      <c r="AK97">
        <v>100</v>
      </c>
      <c r="AL97" s="4">
        <v>100</v>
      </c>
      <c r="AM97" s="4" t="s">
        <v>172</v>
      </c>
      <c r="AN97" s="4" t="s">
        <v>172</v>
      </c>
      <c r="AO97" s="4" t="s">
        <v>180</v>
      </c>
      <c r="AP97">
        <v>13</v>
      </c>
      <c r="AQ97" s="4" t="s">
        <v>196</v>
      </c>
      <c r="AR97" t="s">
        <v>173</v>
      </c>
      <c r="AS97" t="s">
        <v>172</v>
      </c>
      <c r="AT97" t="s">
        <v>173</v>
      </c>
      <c r="AU97" t="s">
        <v>172</v>
      </c>
      <c r="AW97">
        <v>90</v>
      </c>
      <c r="AX97" t="s">
        <v>177</v>
      </c>
      <c r="AY97">
        <v>460</v>
      </c>
      <c r="AZ97" t="s">
        <v>177</v>
      </c>
      <c r="BA97">
        <v>381</v>
      </c>
      <c r="BB97" t="s">
        <v>177</v>
      </c>
      <c r="BC97">
        <v>81.42</v>
      </c>
      <c r="BD97" t="s">
        <v>177</v>
      </c>
      <c r="BE97">
        <v>12151</v>
      </c>
      <c r="BF97" t="s">
        <v>172</v>
      </c>
      <c r="BG97" t="s">
        <v>172</v>
      </c>
      <c r="BH97" t="s">
        <v>173</v>
      </c>
      <c r="BI97" t="s">
        <v>588</v>
      </c>
      <c r="BJ97" t="s">
        <v>589</v>
      </c>
      <c r="BK97" t="s">
        <v>177</v>
      </c>
      <c r="BL97">
        <v>15</v>
      </c>
      <c r="BM97" s="4" t="s">
        <v>173</v>
      </c>
      <c r="BN97" s="4" t="s">
        <v>184</v>
      </c>
      <c r="BO97" t="s">
        <v>185</v>
      </c>
      <c r="BQ97">
        <v>0</v>
      </c>
      <c r="BR97">
        <v>3</v>
      </c>
      <c r="BS97">
        <v>0</v>
      </c>
      <c r="BT97">
        <v>8454</v>
      </c>
      <c r="BU97">
        <v>8558</v>
      </c>
      <c r="BV97">
        <v>8659</v>
      </c>
      <c r="BW97">
        <v>8714</v>
      </c>
      <c r="BX97">
        <v>8790</v>
      </c>
      <c r="BY97">
        <v>8646</v>
      </c>
      <c r="BZ97">
        <v>8951</v>
      </c>
      <c r="CA97" t="s">
        <v>173</v>
      </c>
      <c r="CB97">
        <v>0</v>
      </c>
      <c r="CC97">
        <v>0</v>
      </c>
      <c r="CD97">
        <v>13</v>
      </c>
      <c r="CE97">
        <v>0</v>
      </c>
      <c r="CF97">
        <v>0</v>
      </c>
      <c r="CG97">
        <v>13</v>
      </c>
      <c r="CH97">
        <v>0</v>
      </c>
      <c r="CI97">
        <v>0</v>
      </c>
      <c r="CJ97">
        <v>13</v>
      </c>
      <c r="CK97">
        <v>0</v>
      </c>
      <c r="CL97">
        <v>0</v>
      </c>
      <c r="CM97">
        <v>12</v>
      </c>
      <c r="CN97">
        <v>0</v>
      </c>
      <c r="CO97">
        <v>0</v>
      </c>
      <c r="CP97">
        <v>12</v>
      </c>
      <c r="CQ97">
        <v>0</v>
      </c>
      <c r="CR97">
        <v>0</v>
      </c>
      <c r="CS97">
        <v>13</v>
      </c>
      <c r="CT97">
        <v>0</v>
      </c>
      <c r="CU97">
        <v>0</v>
      </c>
      <c r="CV97">
        <v>13</v>
      </c>
      <c r="CW97">
        <v>0</v>
      </c>
      <c r="CX97">
        <v>0</v>
      </c>
      <c r="CY97">
        <v>13</v>
      </c>
      <c r="CZ97">
        <v>0</v>
      </c>
      <c r="DA97">
        <v>0</v>
      </c>
      <c r="DB97">
        <v>11</v>
      </c>
      <c r="DC97">
        <v>0</v>
      </c>
      <c r="DD97">
        <v>0</v>
      </c>
      <c r="DE97">
        <v>13</v>
      </c>
      <c r="DF97">
        <v>0</v>
      </c>
      <c r="DG97">
        <v>0</v>
      </c>
      <c r="DH97">
        <v>13</v>
      </c>
      <c r="DI97">
        <v>0</v>
      </c>
      <c r="DJ97">
        <v>0</v>
      </c>
      <c r="DK97">
        <v>13</v>
      </c>
      <c r="DL97">
        <v>15</v>
      </c>
      <c r="DM97" t="s">
        <v>172</v>
      </c>
      <c r="DO97" t="s">
        <v>177</v>
      </c>
      <c r="DP97" t="s">
        <v>173</v>
      </c>
      <c r="DQ97" t="s">
        <v>173</v>
      </c>
      <c r="DR97">
        <v>15</v>
      </c>
      <c r="DS97">
        <v>1</v>
      </c>
      <c r="DT97">
        <v>431</v>
      </c>
      <c r="DU97">
        <v>142</v>
      </c>
      <c r="DV97">
        <v>142</v>
      </c>
      <c r="DW97">
        <v>2</v>
      </c>
      <c r="DX97">
        <v>3</v>
      </c>
      <c r="DY97">
        <v>12</v>
      </c>
      <c r="DZ97">
        <v>0</v>
      </c>
      <c r="EA97">
        <v>1</v>
      </c>
      <c r="EB97">
        <v>1</v>
      </c>
      <c r="EC97">
        <v>12</v>
      </c>
      <c r="ED97">
        <v>6</v>
      </c>
      <c r="EE97">
        <v>0</v>
      </c>
      <c r="EF97">
        <v>14</v>
      </c>
      <c r="EG97">
        <v>0</v>
      </c>
      <c r="EH97">
        <v>91</v>
      </c>
      <c r="EI97" t="s">
        <v>173</v>
      </c>
      <c r="EJ97">
        <v>95.11</v>
      </c>
      <c r="EK97" t="s">
        <v>177</v>
      </c>
      <c r="EL97">
        <v>11</v>
      </c>
      <c r="EM97" t="s">
        <v>177</v>
      </c>
      <c r="EN97">
        <v>0</v>
      </c>
      <c r="EO97">
        <v>645</v>
      </c>
      <c r="EP97">
        <v>399</v>
      </c>
      <c r="EQ97">
        <v>1</v>
      </c>
      <c r="ER97">
        <v>0</v>
      </c>
      <c r="ES97">
        <v>0</v>
      </c>
      <c r="ET97">
        <v>0</v>
      </c>
      <c r="EU97">
        <v>0</v>
      </c>
      <c r="EV97">
        <v>0</v>
      </c>
      <c r="EW97">
        <v>0</v>
      </c>
      <c r="EX97" t="s">
        <v>173</v>
      </c>
      <c r="EY97" t="s">
        <v>172</v>
      </c>
      <c r="FA97">
        <v>400</v>
      </c>
      <c r="FB97" t="s">
        <v>177</v>
      </c>
      <c r="FC97">
        <v>20</v>
      </c>
      <c r="FD97" s="4">
        <v>24.55</v>
      </c>
      <c r="FE97" t="s">
        <v>177</v>
      </c>
      <c r="FF97">
        <v>0</v>
      </c>
      <c r="FG97" t="s">
        <v>177</v>
      </c>
      <c r="FH97">
        <v>3790</v>
      </c>
      <c r="FI97" t="s">
        <v>177</v>
      </c>
      <c r="FJ97">
        <v>3176</v>
      </c>
      <c r="FK97" t="s">
        <v>186</v>
      </c>
      <c r="FL97" t="s">
        <v>172</v>
      </c>
      <c r="FM97" t="s">
        <v>177</v>
      </c>
      <c r="FN97" t="s">
        <v>177</v>
      </c>
      <c r="FO97" t="s">
        <v>590</v>
      </c>
      <c r="FP97" t="s">
        <v>591</v>
      </c>
    </row>
    <row r="98" spans="1:172" x14ac:dyDescent="0.2">
      <c r="A98" s="1">
        <v>95</v>
      </c>
      <c r="B98" t="s">
        <v>592</v>
      </c>
      <c r="C98" s="4" t="s">
        <v>172</v>
      </c>
      <c r="E98" s="4" t="s">
        <v>172</v>
      </c>
      <c r="F98" s="4" t="s">
        <v>173</v>
      </c>
      <c r="G98" s="4" t="s">
        <v>175</v>
      </c>
      <c r="H98" s="4" t="s">
        <v>201</v>
      </c>
      <c r="I98" s="4" t="s">
        <v>176</v>
      </c>
      <c r="J98" t="s">
        <v>173</v>
      </c>
      <c r="K98" t="s">
        <v>173</v>
      </c>
      <c r="L98" s="4" t="s">
        <v>173</v>
      </c>
      <c r="M98" t="s">
        <v>177</v>
      </c>
      <c r="N98">
        <v>95</v>
      </c>
      <c r="O98" t="s">
        <v>177</v>
      </c>
      <c r="P98">
        <v>70</v>
      </c>
      <c r="Q98" t="s">
        <v>177</v>
      </c>
      <c r="R98">
        <v>90</v>
      </c>
      <c r="S98" t="s">
        <v>173</v>
      </c>
      <c r="T98" t="s">
        <v>173</v>
      </c>
      <c r="U98" s="4" t="s">
        <v>175</v>
      </c>
      <c r="V98" s="4" t="s">
        <v>194</v>
      </c>
      <c r="W98" t="s">
        <v>177</v>
      </c>
      <c r="X98" t="s">
        <v>177</v>
      </c>
      <c r="Y98">
        <v>2</v>
      </c>
      <c r="Z98" t="s">
        <v>177</v>
      </c>
      <c r="AA98" t="s">
        <v>177</v>
      </c>
      <c r="AB98">
        <v>2</v>
      </c>
      <c r="AC98" t="s">
        <v>177</v>
      </c>
      <c r="AD98" t="s">
        <v>177</v>
      </c>
      <c r="AE98">
        <v>100</v>
      </c>
      <c r="AF98" t="s">
        <v>177</v>
      </c>
      <c r="AG98" t="s">
        <v>177</v>
      </c>
      <c r="AH98">
        <v>2</v>
      </c>
      <c r="AI98" t="s">
        <v>177</v>
      </c>
      <c r="AJ98" t="s">
        <v>177</v>
      </c>
      <c r="AK98">
        <v>100</v>
      </c>
      <c r="AL98" s="4">
        <v>100</v>
      </c>
      <c r="AM98" s="4" t="s">
        <v>173</v>
      </c>
      <c r="AN98" s="4" t="s">
        <v>172</v>
      </c>
      <c r="AO98" s="4" t="s">
        <v>195</v>
      </c>
      <c r="AP98">
        <v>11</v>
      </c>
      <c r="AQ98" s="4" t="s">
        <v>196</v>
      </c>
      <c r="AR98" t="s">
        <v>173</v>
      </c>
      <c r="AS98" t="s">
        <v>172</v>
      </c>
      <c r="AT98" t="s">
        <v>173</v>
      </c>
      <c r="AU98" t="s">
        <v>172</v>
      </c>
      <c r="AW98">
        <v>67</v>
      </c>
      <c r="AX98" t="s">
        <v>177</v>
      </c>
      <c r="AY98">
        <v>49</v>
      </c>
      <c r="AZ98" t="s">
        <v>177</v>
      </c>
      <c r="BA98">
        <v>49</v>
      </c>
      <c r="BB98" t="s">
        <v>177</v>
      </c>
      <c r="BC98">
        <v>70</v>
      </c>
      <c r="BD98" t="s">
        <v>173</v>
      </c>
      <c r="BF98" t="s">
        <v>172</v>
      </c>
      <c r="BG98" t="s">
        <v>172</v>
      </c>
      <c r="BH98" t="s">
        <v>173</v>
      </c>
      <c r="BI98" t="s">
        <v>593</v>
      </c>
      <c r="BJ98" t="s">
        <v>594</v>
      </c>
      <c r="BK98" t="s">
        <v>177</v>
      </c>
      <c r="BL98">
        <v>3</v>
      </c>
      <c r="BM98" s="4" t="s">
        <v>173</v>
      </c>
      <c r="BN98" s="4" t="s">
        <v>184</v>
      </c>
      <c r="BO98" t="s">
        <v>185</v>
      </c>
      <c r="BQ98">
        <v>0</v>
      </c>
      <c r="BR98">
        <v>0</v>
      </c>
      <c r="BS98">
        <v>0</v>
      </c>
      <c r="BT98">
        <v>2500</v>
      </c>
      <c r="BU98">
        <v>2700</v>
      </c>
      <c r="BV98">
        <v>2400</v>
      </c>
      <c r="BW98">
        <v>2600</v>
      </c>
      <c r="BX98">
        <v>2700</v>
      </c>
      <c r="BY98">
        <v>2580</v>
      </c>
      <c r="BZ98">
        <v>16680</v>
      </c>
      <c r="CA98" t="s">
        <v>173</v>
      </c>
      <c r="CB98">
        <v>0</v>
      </c>
      <c r="CC98">
        <v>0</v>
      </c>
      <c r="CD98">
        <v>11</v>
      </c>
      <c r="CE98">
        <v>0</v>
      </c>
      <c r="CF98">
        <v>0</v>
      </c>
      <c r="CG98">
        <v>11</v>
      </c>
      <c r="CH98">
        <v>0</v>
      </c>
      <c r="CI98">
        <v>0</v>
      </c>
      <c r="CJ98">
        <v>11</v>
      </c>
      <c r="CK98">
        <v>0</v>
      </c>
      <c r="CL98">
        <v>0</v>
      </c>
      <c r="CM98">
        <v>11</v>
      </c>
      <c r="CN98">
        <v>0</v>
      </c>
      <c r="CO98">
        <v>0</v>
      </c>
      <c r="CP98">
        <v>11</v>
      </c>
      <c r="CQ98">
        <v>0</v>
      </c>
      <c r="CR98">
        <v>0</v>
      </c>
      <c r="CS98">
        <v>11</v>
      </c>
      <c r="CT98">
        <v>0</v>
      </c>
      <c r="CU98">
        <v>0</v>
      </c>
      <c r="CV98">
        <v>11</v>
      </c>
      <c r="CW98">
        <v>0</v>
      </c>
      <c r="CX98">
        <v>0</v>
      </c>
      <c r="CY98">
        <v>11</v>
      </c>
      <c r="CZ98">
        <v>0</v>
      </c>
      <c r="DA98">
        <v>0</v>
      </c>
      <c r="DB98">
        <v>11</v>
      </c>
      <c r="DC98">
        <v>0</v>
      </c>
      <c r="DD98">
        <v>0</v>
      </c>
      <c r="DE98">
        <v>11</v>
      </c>
      <c r="DF98">
        <v>0</v>
      </c>
      <c r="DG98">
        <v>0</v>
      </c>
      <c r="DH98">
        <v>11</v>
      </c>
      <c r="DI98">
        <v>0</v>
      </c>
      <c r="DJ98">
        <v>0</v>
      </c>
      <c r="DK98">
        <v>11</v>
      </c>
      <c r="DL98">
        <v>3</v>
      </c>
      <c r="DM98" t="s">
        <v>172</v>
      </c>
      <c r="DO98" t="s">
        <v>177</v>
      </c>
      <c r="DP98" t="s">
        <v>173</v>
      </c>
      <c r="DQ98" t="s">
        <v>173</v>
      </c>
      <c r="DR98">
        <v>1</v>
      </c>
      <c r="DS98">
        <v>1</v>
      </c>
      <c r="DT98">
        <v>433</v>
      </c>
      <c r="DU98">
        <v>292</v>
      </c>
      <c r="DV98">
        <v>433</v>
      </c>
      <c r="DW98">
        <v>0</v>
      </c>
      <c r="DX98">
        <v>10</v>
      </c>
      <c r="DY98">
        <v>48</v>
      </c>
      <c r="DZ98">
        <v>3</v>
      </c>
      <c r="EA98">
        <v>14</v>
      </c>
      <c r="EB98">
        <v>9</v>
      </c>
      <c r="EC98">
        <v>3</v>
      </c>
      <c r="ED98">
        <v>10</v>
      </c>
      <c r="EE98">
        <v>0</v>
      </c>
      <c r="EF98">
        <v>37</v>
      </c>
      <c r="EG98">
        <v>10</v>
      </c>
      <c r="EH98">
        <v>292</v>
      </c>
      <c r="EI98" t="s">
        <v>173</v>
      </c>
      <c r="EJ98">
        <v>90</v>
      </c>
      <c r="EK98" t="s">
        <v>177</v>
      </c>
      <c r="EL98">
        <v>4</v>
      </c>
      <c r="EM98" t="s">
        <v>177</v>
      </c>
      <c r="EN98">
        <v>0</v>
      </c>
      <c r="EO98">
        <v>49</v>
      </c>
      <c r="EP98">
        <v>23</v>
      </c>
      <c r="EQ98">
        <v>1</v>
      </c>
      <c r="ER98">
        <v>0</v>
      </c>
      <c r="ES98">
        <v>0</v>
      </c>
      <c r="ET98">
        <v>0</v>
      </c>
      <c r="EU98">
        <v>0</v>
      </c>
      <c r="EV98">
        <v>0</v>
      </c>
      <c r="EW98">
        <v>11</v>
      </c>
      <c r="EX98" t="s">
        <v>173</v>
      </c>
      <c r="EY98" t="s">
        <v>172</v>
      </c>
      <c r="FA98">
        <v>180</v>
      </c>
      <c r="FB98" t="s">
        <v>177</v>
      </c>
      <c r="FC98">
        <v>1</v>
      </c>
      <c r="FD98" s="4">
        <v>19</v>
      </c>
      <c r="FE98" t="s">
        <v>173</v>
      </c>
      <c r="FG98" t="s">
        <v>173</v>
      </c>
      <c r="FI98" t="s">
        <v>177</v>
      </c>
      <c r="FJ98">
        <v>2800</v>
      </c>
      <c r="FK98" t="s">
        <v>186</v>
      </c>
      <c r="FL98" t="s">
        <v>172</v>
      </c>
      <c r="FM98" t="s">
        <v>177</v>
      </c>
      <c r="FN98" t="s">
        <v>177</v>
      </c>
      <c r="FO98" t="s">
        <v>595</v>
      </c>
      <c r="FP98" t="s">
        <v>596</v>
      </c>
    </row>
    <row r="99" spans="1:172" x14ac:dyDescent="0.2">
      <c r="A99" s="1">
        <v>96</v>
      </c>
      <c r="B99" t="s">
        <v>597</v>
      </c>
      <c r="C99" s="4" t="s">
        <v>172</v>
      </c>
      <c r="E99" s="4" t="s">
        <v>173</v>
      </c>
      <c r="F99" s="4" t="s">
        <v>173</v>
      </c>
      <c r="G99" s="4" t="s">
        <v>174</v>
      </c>
      <c r="H99" s="4" t="s">
        <v>201</v>
      </c>
      <c r="I99" s="4" t="s">
        <v>176</v>
      </c>
      <c r="J99" t="s">
        <v>172</v>
      </c>
      <c r="K99" t="s">
        <v>172</v>
      </c>
      <c r="L99" s="4" t="s">
        <v>173</v>
      </c>
      <c r="M99" t="s">
        <v>177</v>
      </c>
      <c r="N99">
        <v>95</v>
      </c>
      <c r="O99" t="s">
        <v>177</v>
      </c>
      <c r="P99">
        <v>95</v>
      </c>
      <c r="Q99" t="s">
        <v>177</v>
      </c>
      <c r="R99">
        <v>93</v>
      </c>
      <c r="S99" t="s">
        <v>173</v>
      </c>
      <c r="T99" t="s">
        <v>173</v>
      </c>
      <c r="U99" s="4" t="s">
        <v>193</v>
      </c>
      <c r="V99" s="4" t="s">
        <v>194</v>
      </c>
      <c r="W99" t="s">
        <v>177</v>
      </c>
      <c r="X99" t="s">
        <v>177</v>
      </c>
      <c r="Y99">
        <v>40</v>
      </c>
      <c r="Z99" t="s">
        <v>177</v>
      </c>
      <c r="AA99" t="s">
        <v>177</v>
      </c>
      <c r="AB99">
        <v>12</v>
      </c>
      <c r="AC99" t="s">
        <v>177</v>
      </c>
      <c r="AD99" t="s">
        <v>177</v>
      </c>
      <c r="AE99">
        <v>72.5</v>
      </c>
      <c r="AF99" t="s">
        <v>177</v>
      </c>
      <c r="AG99" t="s">
        <v>177</v>
      </c>
      <c r="AH99">
        <v>20</v>
      </c>
      <c r="AI99" t="s">
        <v>177</v>
      </c>
      <c r="AJ99" t="s">
        <v>177</v>
      </c>
      <c r="AK99">
        <v>75</v>
      </c>
      <c r="AL99" s="4">
        <v>19</v>
      </c>
      <c r="AM99" s="4" t="s">
        <v>172</v>
      </c>
      <c r="AN99" s="4" t="s">
        <v>173</v>
      </c>
      <c r="AO99" s="4" t="s">
        <v>195</v>
      </c>
      <c r="AP99">
        <v>16</v>
      </c>
      <c r="AQ99" s="4" t="s">
        <v>196</v>
      </c>
      <c r="AR99" t="s">
        <v>172</v>
      </c>
      <c r="AS99" t="s">
        <v>172</v>
      </c>
      <c r="AT99" t="s">
        <v>172</v>
      </c>
      <c r="AU99" t="s">
        <v>172</v>
      </c>
      <c r="AV99" t="s">
        <v>598</v>
      </c>
      <c r="AW99">
        <v>117</v>
      </c>
      <c r="AX99" t="s">
        <v>177</v>
      </c>
      <c r="AY99">
        <v>975</v>
      </c>
      <c r="AZ99" t="s">
        <v>177</v>
      </c>
      <c r="BA99">
        <v>624</v>
      </c>
      <c r="BB99" t="s">
        <v>177</v>
      </c>
      <c r="BC99">
        <v>94.2</v>
      </c>
      <c r="BD99" t="s">
        <v>177</v>
      </c>
      <c r="BE99">
        <v>22.332999999999998</v>
      </c>
      <c r="BF99" t="s">
        <v>173</v>
      </c>
      <c r="BG99" t="s">
        <v>172</v>
      </c>
      <c r="BH99" t="s">
        <v>172</v>
      </c>
      <c r="BK99" t="s">
        <v>177</v>
      </c>
      <c r="BL99">
        <v>15</v>
      </c>
      <c r="BM99" s="4" t="s">
        <v>173</v>
      </c>
      <c r="BN99" s="4" t="s">
        <v>184</v>
      </c>
      <c r="BO99" t="s">
        <v>185</v>
      </c>
      <c r="BQ99">
        <v>0</v>
      </c>
      <c r="BR99">
        <v>111</v>
      </c>
      <c r="BS99">
        <v>1</v>
      </c>
      <c r="BT99">
        <v>21.016999999999999</v>
      </c>
      <c r="BU99">
        <v>22.585999999999999</v>
      </c>
      <c r="BV99">
        <v>19.885000000000002</v>
      </c>
      <c r="BW99">
        <v>21.852</v>
      </c>
      <c r="BX99">
        <v>23.812000000000001</v>
      </c>
      <c r="BY99">
        <v>21.396000000000001</v>
      </c>
      <c r="BZ99">
        <v>25.207000000000001</v>
      </c>
      <c r="CA99" t="s">
        <v>173</v>
      </c>
      <c r="CB99">
        <v>0</v>
      </c>
      <c r="CC99">
        <v>0</v>
      </c>
      <c r="CD99">
        <v>16</v>
      </c>
      <c r="CE99">
        <v>0</v>
      </c>
      <c r="CF99">
        <v>0</v>
      </c>
      <c r="CG99">
        <v>16</v>
      </c>
      <c r="CH99">
        <v>0</v>
      </c>
      <c r="CI99">
        <v>0</v>
      </c>
      <c r="CJ99">
        <v>16</v>
      </c>
      <c r="CK99">
        <v>0</v>
      </c>
      <c r="CL99">
        <v>0</v>
      </c>
      <c r="CM99">
        <v>16</v>
      </c>
      <c r="CN99">
        <v>0</v>
      </c>
      <c r="CO99">
        <v>0</v>
      </c>
      <c r="CP99">
        <v>16</v>
      </c>
      <c r="CQ99">
        <v>0</v>
      </c>
      <c r="CR99">
        <v>0</v>
      </c>
      <c r="CS99">
        <v>16</v>
      </c>
      <c r="CT99">
        <v>0</v>
      </c>
      <c r="CU99">
        <v>0</v>
      </c>
      <c r="CV99">
        <v>16</v>
      </c>
      <c r="CW99">
        <v>0</v>
      </c>
      <c r="CX99">
        <v>0</v>
      </c>
      <c r="CY99">
        <v>15</v>
      </c>
      <c r="CZ99">
        <v>0</v>
      </c>
      <c r="DA99">
        <v>0</v>
      </c>
      <c r="DB99">
        <v>15</v>
      </c>
      <c r="DC99">
        <v>0</v>
      </c>
      <c r="DD99">
        <v>0</v>
      </c>
      <c r="DE99">
        <v>14</v>
      </c>
      <c r="DF99">
        <v>0</v>
      </c>
      <c r="DG99">
        <v>0</v>
      </c>
      <c r="DH99">
        <v>14</v>
      </c>
      <c r="DI99">
        <v>0</v>
      </c>
      <c r="DJ99">
        <v>0</v>
      </c>
      <c r="DK99">
        <v>14</v>
      </c>
      <c r="DL99">
        <v>7</v>
      </c>
      <c r="DM99" t="s">
        <v>172</v>
      </c>
      <c r="DO99" t="s">
        <v>177</v>
      </c>
      <c r="DP99" t="s">
        <v>173</v>
      </c>
      <c r="DQ99" t="s">
        <v>173</v>
      </c>
      <c r="DR99">
        <v>17</v>
      </c>
      <c r="DS99">
        <v>1</v>
      </c>
      <c r="DT99">
        <v>817</v>
      </c>
      <c r="DU99">
        <v>489</v>
      </c>
      <c r="DV99">
        <v>2410</v>
      </c>
      <c r="DW99">
        <v>3</v>
      </c>
      <c r="DX99">
        <v>29</v>
      </c>
      <c r="DY99">
        <v>0</v>
      </c>
      <c r="DZ99">
        <v>99</v>
      </c>
      <c r="EA99">
        <v>0</v>
      </c>
      <c r="EB99">
        <v>14</v>
      </c>
      <c r="EC99">
        <v>44</v>
      </c>
      <c r="ED99">
        <v>64</v>
      </c>
      <c r="EE99">
        <v>2</v>
      </c>
      <c r="EF99">
        <v>0</v>
      </c>
      <c r="EG99">
        <v>8</v>
      </c>
      <c r="EH99">
        <v>0</v>
      </c>
      <c r="EI99" t="s">
        <v>173</v>
      </c>
      <c r="EJ99">
        <v>94.9</v>
      </c>
      <c r="EK99" t="s">
        <v>177</v>
      </c>
      <c r="EL99">
        <v>13</v>
      </c>
      <c r="EM99" t="s">
        <v>177</v>
      </c>
      <c r="EN99">
        <v>0</v>
      </c>
      <c r="EO99">
        <v>1428</v>
      </c>
      <c r="EP99">
        <v>784</v>
      </c>
      <c r="EQ99">
        <v>0</v>
      </c>
      <c r="ER99">
        <v>1</v>
      </c>
      <c r="ES99">
        <v>0</v>
      </c>
      <c r="ET99">
        <v>0</v>
      </c>
      <c r="EU99">
        <v>0</v>
      </c>
      <c r="EV99">
        <v>0</v>
      </c>
      <c r="EW99">
        <v>16</v>
      </c>
      <c r="EX99" t="s">
        <v>173</v>
      </c>
      <c r="EY99" t="s">
        <v>173</v>
      </c>
      <c r="EZ99">
        <v>20</v>
      </c>
      <c r="FA99">
        <v>40</v>
      </c>
      <c r="FB99" t="s">
        <v>177</v>
      </c>
      <c r="FC99">
        <v>24</v>
      </c>
      <c r="FD99" s="4">
        <v>26.83</v>
      </c>
      <c r="FE99" t="s">
        <v>173</v>
      </c>
      <c r="FG99" t="s">
        <v>173</v>
      </c>
      <c r="FI99" t="s">
        <v>177</v>
      </c>
      <c r="FJ99">
        <v>5993</v>
      </c>
      <c r="FK99" t="s">
        <v>186</v>
      </c>
      <c r="FL99" t="s">
        <v>172</v>
      </c>
      <c r="FM99" t="s">
        <v>177</v>
      </c>
      <c r="FN99" t="s">
        <v>177</v>
      </c>
      <c r="FO99" t="s">
        <v>599</v>
      </c>
      <c r="FP99" t="s">
        <v>600</v>
      </c>
    </row>
    <row r="100" spans="1:172" x14ac:dyDescent="0.2">
      <c r="A100" s="1">
        <v>97</v>
      </c>
      <c r="B100" t="s">
        <v>601</v>
      </c>
      <c r="C100" s="4" t="s">
        <v>173</v>
      </c>
      <c r="D100">
        <v>30</v>
      </c>
      <c r="E100" s="4" t="s">
        <v>173</v>
      </c>
      <c r="F100" s="4" t="s">
        <v>173</v>
      </c>
      <c r="G100" s="4" t="s">
        <v>190</v>
      </c>
      <c r="H100" s="4" t="s">
        <v>191</v>
      </c>
      <c r="I100" s="4" t="s">
        <v>192</v>
      </c>
      <c r="J100" t="s">
        <v>173</v>
      </c>
      <c r="K100" t="s">
        <v>173</v>
      </c>
      <c r="L100" s="4" t="s">
        <v>173</v>
      </c>
      <c r="M100" t="s">
        <v>177</v>
      </c>
      <c r="N100">
        <v>91</v>
      </c>
      <c r="O100" t="s">
        <v>177</v>
      </c>
      <c r="P100">
        <v>82</v>
      </c>
      <c r="Q100" t="s">
        <v>173</v>
      </c>
      <c r="S100" t="s">
        <v>173</v>
      </c>
      <c r="T100" t="s">
        <v>173</v>
      </c>
      <c r="U100" s="4" t="s">
        <v>193</v>
      </c>
      <c r="V100" s="4" t="s">
        <v>194</v>
      </c>
      <c r="W100" t="s">
        <v>177</v>
      </c>
      <c r="X100" t="s">
        <v>177</v>
      </c>
      <c r="Y100">
        <v>26</v>
      </c>
      <c r="Z100" t="s">
        <v>177</v>
      </c>
      <c r="AA100" t="s">
        <v>177</v>
      </c>
      <c r="AB100">
        <v>26</v>
      </c>
      <c r="AC100" t="s">
        <v>177</v>
      </c>
      <c r="AD100" t="s">
        <v>177</v>
      </c>
      <c r="AE100">
        <v>100</v>
      </c>
      <c r="AF100" t="s">
        <v>177</v>
      </c>
      <c r="AG100" t="s">
        <v>177</v>
      </c>
      <c r="AH100">
        <v>26</v>
      </c>
      <c r="AI100" t="s">
        <v>177</v>
      </c>
      <c r="AJ100" t="s">
        <v>177</v>
      </c>
      <c r="AK100">
        <v>100</v>
      </c>
      <c r="AL100" s="4">
        <v>100</v>
      </c>
      <c r="AM100" s="4" t="s">
        <v>172</v>
      </c>
      <c r="AN100" s="4" t="s">
        <v>172</v>
      </c>
      <c r="AO100" s="4" t="s">
        <v>180</v>
      </c>
      <c r="AP100">
        <v>15</v>
      </c>
      <c r="AQ100" s="4" t="s">
        <v>196</v>
      </c>
      <c r="AR100" t="s">
        <v>172</v>
      </c>
      <c r="AS100" t="s">
        <v>172</v>
      </c>
      <c r="AT100" t="s">
        <v>173</v>
      </c>
      <c r="AU100" t="s">
        <v>172</v>
      </c>
      <c r="AW100">
        <v>138</v>
      </c>
      <c r="AX100" t="s">
        <v>177</v>
      </c>
      <c r="AY100">
        <v>1157</v>
      </c>
      <c r="AZ100" t="s">
        <v>177</v>
      </c>
      <c r="BA100">
        <v>829</v>
      </c>
      <c r="BB100" t="s">
        <v>177</v>
      </c>
      <c r="BC100">
        <v>82.7</v>
      </c>
      <c r="BD100" t="s">
        <v>177</v>
      </c>
      <c r="BE100">
        <v>789</v>
      </c>
      <c r="BF100" t="s">
        <v>173</v>
      </c>
      <c r="BG100" t="s">
        <v>172</v>
      </c>
      <c r="BH100" t="s">
        <v>172</v>
      </c>
      <c r="BK100" t="s">
        <v>177</v>
      </c>
      <c r="BL100">
        <v>3</v>
      </c>
      <c r="BM100" s="4" t="s">
        <v>173</v>
      </c>
      <c r="BN100" s="4" t="s">
        <v>184</v>
      </c>
      <c r="BO100" t="s">
        <v>185</v>
      </c>
      <c r="BQ100">
        <v>0</v>
      </c>
      <c r="BR100">
        <v>93</v>
      </c>
      <c r="BS100">
        <v>1</v>
      </c>
      <c r="BT100">
        <v>29640</v>
      </c>
      <c r="BU100">
        <v>31218</v>
      </c>
      <c r="BV100">
        <v>31452</v>
      </c>
      <c r="BW100">
        <v>25642</v>
      </c>
      <c r="BX100">
        <v>31772</v>
      </c>
      <c r="BY100">
        <v>32391</v>
      </c>
      <c r="BZ100">
        <v>33171</v>
      </c>
      <c r="CA100" t="s">
        <v>173</v>
      </c>
      <c r="CB100">
        <v>0</v>
      </c>
      <c r="CC100">
        <v>0</v>
      </c>
      <c r="CD100">
        <v>15</v>
      </c>
      <c r="CE100">
        <v>0</v>
      </c>
      <c r="CF100">
        <v>0</v>
      </c>
      <c r="CG100">
        <v>15</v>
      </c>
      <c r="CH100">
        <v>0</v>
      </c>
      <c r="CI100">
        <v>0</v>
      </c>
      <c r="CJ100">
        <v>15</v>
      </c>
      <c r="CK100">
        <v>0</v>
      </c>
      <c r="CL100">
        <v>0</v>
      </c>
      <c r="CM100">
        <v>15</v>
      </c>
      <c r="CN100">
        <v>0</v>
      </c>
      <c r="CO100">
        <v>0</v>
      </c>
      <c r="CP100">
        <v>15</v>
      </c>
      <c r="CQ100">
        <v>0</v>
      </c>
      <c r="CR100">
        <v>0</v>
      </c>
      <c r="CS100">
        <v>15</v>
      </c>
      <c r="CT100">
        <v>0</v>
      </c>
      <c r="CU100">
        <v>0</v>
      </c>
      <c r="CV100">
        <v>15</v>
      </c>
      <c r="CW100">
        <v>0</v>
      </c>
      <c r="CX100">
        <v>0</v>
      </c>
      <c r="CY100">
        <v>15</v>
      </c>
      <c r="CZ100">
        <v>0</v>
      </c>
      <c r="DA100">
        <v>0</v>
      </c>
      <c r="DB100">
        <v>15</v>
      </c>
      <c r="DC100">
        <v>0</v>
      </c>
      <c r="DD100">
        <v>0</v>
      </c>
      <c r="DE100">
        <v>15</v>
      </c>
      <c r="DF100">
        <v>0</v>
      </c>
      <c r="DG100">
        <v>0</v>
      </c>
      <c r="DH100">
        <v>15</v>
      </c>
      <c r="DI100">
        <v>0</v>
      </c>
      <c r="DJ100">
        <v>0</v>
      </c>
      <c r="DK100">
        <v>15</v>
      </c>
      <c r="DL100">
        <v>7</v>
      </c>
      <c r="DM100" t="s">
        <v>172</v>
      </c>
      <c r="DO100" t="s">
        <v>177</v>
      </c>
      <c r="DP100" t="s">
        <v>173</v>
      </c>
      <c r="DQ100" t="s">
        <v>173</v>
      </c>
      <c r="DR100">
        <v>20</v>
      </c>
      <c r="DS100">
        <v>0</v>
      </c>
      <c r="DT100">
        <v>1161</v>
      </c>
      <c r="DU100">
        <v>99</v>
      </c>
      <c r="DV100">
        <v>1161</v>
      </c>
      <c r="DW100">
        <v>0</v>
      </c>
      <c r="DX100">
        <v>48</v>
      </c>
      <c r="DY100">
        <v>126</v>
      </c>
      <c r="DZ100">
        <v>0</v>
      </c>
      <c r="EA100">
        <v>27</v>
      </c>
      <c r="EB100">
        <v>14</v>
      </c>
      <c r="EC100">
        <v>40</v>
      </c>
      <c r="ED100">
        <v>37</v>
      </c>
      <c r="EE100">
        <v>0</v>
      </c>
      <c r="EF100">
        <v>99</v>
      </c>
      <c r="EG100">
        <v>1</v>
      </c>
      <c r="EH100">
        <v>91</v>
      </c>
      <c r="EI100" t="s">
        <v>173</v>
      </c>
      <c r="EJ100">
        <v>91.76</v>
      </c>
      <c r="EK100" t="s">
        <v>177</v>
      </c>
      <c r="EL100">
        <v>10</v>
      </c>
      <c r="EM100" t="s">
        <v>177</v>
      </c>
      <c r="EN100">
        <v>0</v>
      </c>
      <c r="EO100">
        <v>1576</v>
      </c>
      <c r="EP100">
        <v>350</v>
      </c>
      <c r="EQ100">
        <v>0</v>
      </c>
      <c r="ER100">
        <v>2</v>
      </c>
      <c r="ES100">
        <v>0</v>
      </c>
      <c r="ET100">
        <v>0</v>
      </c>
      <c r="EU100">
        <v>0</v>
      </c>
      <c r="EV100">
        <v>0</v>
      </c>
      <c r="EW100">
        <v>15</v>
      </c>
      <c r="EX100" t="s">
        <v>173</v>
      </c>
      <c r="EY100" t="s">
        <v>172</v>
      </c>
      <c r="FA100">
        <v>880</v>
      </c>
      <c r="FB100" t="s">
        <v>177</v>
      </c>
      <c r="FC100">
        <v>66</v>
      </c>
      <c r="FD100" s="4">
        <v>19.72</v>
      </c>
      <c r="FE100" t="s">
        <v>173</v>
      </c>
      <c r="FG100" t="s">
        <v>177</v>
      </c>
      <c r="FH100">
        <v>9087</v>
      </c>
      <c r="FI100" t="s">
        <v>177</v>
      </c>
      <c r="FJ100">
        <v>7751</v>
      </c>
      <c r="FK100" t="s">
        <v>186</v>
      </c>
      <c r="FL100" t="s">
        <v>172</v>
      </c>
      <c r="FM100" t="s">
        <v>177</v>
      </c>
      <c r="FN100" t="s">
        <v>177</v>
      </c>
      <c r="FO100" t="s">
        <v>602</v>
      </c>
      <c r="FP100" t="s">
        <v>603</v>
      </c>
    </row>
    <row r="101" spans="1:172" x14ac:dyDescent="0.2">
      <c r="A101" s="1">
        <v>98</v>
      </c>
      <c r="B101" t="s">
        <v>604</v>
      </c>
      <c r="C101" s="4" t="s">
        <v>172</v>
      </c>
      <c r="E101" s="4" t="s">
        <v>172</v>
      </c>
      <c r="F101" s="4" t="s">
        <v>173</v>
      </c>
      <c r="G101" s="4" t="s">
        <v>175</v>
      </c>
      <c r="H101" s="4" t="s">
        <v>175</v>
      </c>
      <c r="I101" s="4" t="s">
        <v>175</v>
      </c>
      <c r="J101" t="s">
        <v>172</v>
      </c>
      <c r="K101" t="s">
        <v>172</v>
      </c>
      <c r="L101" s="4" t="s">
        <v>173</v>
      </c>
      <c r="M101" t="s">
        <v>177</v>
      </c>
      <c r="N101">
        <v>104</v>
      </c>
      <c r="O101" t="s">
        <v>177</v>
      </c>
      <c r="P101">
        <v>100</v>
      </c>
      <c r="Q101" t="s">
        <v>177</v>
      </c>
      <c r="R101">
        <v>95</v>
      </c>
      <c r="S101" t="s">
        <v>173</v>
      </c>
      <c r="T101" t="s">
        <v>173</v>
      </c>
      <c r="U101" s="4" t="s">
        <v>193</v>
      </c>
      <c r="V101" s="4" t="s">
        <v>194</v>
      </c>
      <c r="W101" t="s">
        <v>173</v>
      </c>
      <c r="X101" t="s">
        <v>177</v>
      </c>
      <c r="Z101" t="s">
        <v>173</v>
      </c>
      <c r="AA101" t="s">
        <v>177</v>
      </c>
      <c r="AC101" t="s">
        <v>177</v>
      </c>
      <c r="AD101" t="s">
        <v>177</v>
      </c>
      <c r="AE101">
        <v>100</v>
      </c>
      <c r="AF101" t="s">
        <v>173</v>
      </c>
      <c r="AG101" t="s">
        <v>177</v>
      </c>
      <c r="AI101" t="s">
        <v>177</v>
      </c>
      <c r="AJ101" t="s">
        <v>177</v>
      </c>
      <c r="AK101">
        <v>100</v>
      </c>
      <c r="AL101" s="4">
        <v>100</v>
      </c>
      <c r="AM101" s="4" t="s">
        <v>172</v>
      </c>
      <c r="AN101" s="4" t="s">
        <v>173</v>
      </c>
      <c r="AO101" s="4" t="s">
        <v>195</v>
      </c>
      <c r="AP101">
        <v>8</v>
      </c>
      <c r="AQ101" s="4" t="s">
        <v>181</v>
      </c>
      <c r="AR101" t="s">
        <v>173</v>
      </c>
      <c r="AS101" t="s">
        <v>172</v>
      </c>
      <c r="AT101" t="s">
        <v>172</v>
      </c>
      <c r="AU101" t="s">
        <v>172</v>
      </c>
      <c r="AW101">
        <v>45</v>
      </c>
      <c r="AX101" t="s">
        <v>177</v>
      </c>
      <c r="AY101">
        <v>392</v>
      </c>
      <c r="AZ101" t="s">
        <v>177</v>
      </c>
      <c r="BA101">
        <v>260</v>
      </c>
      <c r="BB101" t="s">
        <v>177</v>
      </c>
      <c r="BC101">
        <v>104</v>
      </c>
      <c r="BD101" t="s">
        <v>177</v>
      </c>
      <c r="BE101">
        <v>2851</v>
      </c>
      <c r="BF101" t="s">
        <v>173</v>
      </c>
      <c r="BG101" t="s">
        <v>172</v>
      </c>
      <c r="BH101" t="s">
        <v>172</v>
      </c>
      <c r="BK101" t="s">
        <v>177</v>
      </c>
      <c r="BL101">
        <v>8</v>
      </c>
      <c r="BM101" s="4" t="s">
        <v>173</v>
      </c>
      <c r="BN101" s="4" t="s">
        <v>184</v>
      </c>
      <c r="BO101" t="s">
        <v>197</v>
      </c>
      <c r="BQ101">
        <v>48</v>
      </c>
      <c r="BR101">
        <v>0</v>
      </c>
      <c r="BS101">
        <v>0</v>
      </c>
      <c r="BT101">
        <v>8546</v>
      </c>
      <c r="BU101">
        <v>9895</v>
      </c>
      <c r="BV101">
        <v>9297</v>
      </c>
      <c r="BW101">
        <v>9113</v>
      </c>
      <c r="BX101">
        <v>11478</v>
      </c>
      <c r="BY101">
        <v>5073</v>
      </c>
      <c r="BZ101">
        <v>11244</v>
      </c>
      <c r="CA101" t="s">
        <v>173</v>
      </c>
      <c r="CB101">
        <v>0</v>
      </c>
      <c r="CC101">
        <v>0</v>
      </c>
      <c r="CD101">
        <v>8</v>
      </c>
      <c r="CE101">
        <v>0</v>
      </c>
      <c r="CF101">
        <v>0</v>
      </c>
      <c r="CG101">
        <v>8</v>
      </c>
      <c r="CH101">
        <v>0</v>
      </c>
      <c r="CI101">
        <v>0</v>
      </c>
      <c r="CJ101">
        <v>8</v>
      </c>
      <c r="CK101">
        <v>0</v>
      </c>
      <c r="CL101">
        <v>0</v>
      </c>
      <c r="CM101">
        <v>8</v>
      </c>
      <c r="CN101">
        <v>0</v>
      </c>
      <c r="CO101">
        <v>0</v>
      </c>
      <c r="CP101">
        <v>8</v>
      </c>
      <c r="CQ101">
        <v>0</v>
      </c>
      <c r="CR101">
        <v>0</v>
      </c>
      <c r="CS101">
        <v>8</v>
      </c>
      <c r="CT101">
        <v>0</v>
      </c>
      <c r="CU101">
        <v>0</v>
      </c>
      <c r="CV101">
        <v>8</v>
      </c>
      <c r="CW101">
        <v>0</v>
      </c>
      <c r="CX101">
        <v>0</v>
      </c>
      <c r="CY101">
        <v>8</v>
      </c>
      <c r="CZ101">
        <v>0</v>
      </c>
      <c r="DA101">
        <v>0</v>
      </c>
      <c r="DB101">
        <v>8</v>
      </c>
      <c r="DC101">
        <v>0</v>
      </c>
      <c r="DD101">
        <v>0</v>
      </c>
      <c r="DE101">
        <v>8</v>
      </c>
      <c r="DF101">
        <v>0</v>
      </c>
      <c r="DG101">
        <v>0</v>
      </c>
      <c r="DH101">
        <v>8</v>
      </c>
      <c r="DI101">
        <v>0</v>
      </c>
      <c r="DJ101">
        <v>0</v>
      </c>
      <c r="DK101">
        <v>8</v>
      </c>
      <c r="DL101">
        <v>5</v>
      </c>
      <c r="DM101" t="s">
        <v>172</v>
      </c>
      <c r="DO101" t="s">
        <v>177</v>
      </c>
      <c r="DP101" t="s">
        <v>173</v>
      </c>
      <c r="DQ101" t="s">
        <v>172</v>
      </c>
      <c r="DT101">
        <v>133</v>
      </c>
      <c r="DU101">
        <v>133</v>
      </c>
      <c r="DV101">
        <v>133</v>
      </c>
      <c r="DW101">
        <v>17</v>
      </c>
      <c r="DX101">
        <v>0</v>
      </c>
      <c r="DY101">
        <v>39</v>
      </c>
      <c r="DZ101">
        <v>0</v>
      </c>
      <c r="EA101">
        <v>0</v>
      </c>
      <c r="EB101">
        <v>2</v>
      </c>
      <c r="EC101">
        <v>1</v>
      </c>
      <c r="ED101">
        <v>5</v>
      </c>
      <c r="EE101">
        <v>0</v>
      </c>
      <c r="EF101">
        <v>30</v>
      </c>
      <c r="EG101">
        <v>4</v>
      </c>
      <c r="EH101">
        <v>35</v>
      </c>
      <c r="EI101" t="s">
        <v>173</v>
      </c>
      <c r="EJ101">
        <v>60</v>
      </c>
      <c r="EK101" t="s">
        <v>177</v>
      </c>
      <c r="EL101">
        <v>8</v>
      </c>
      <c r="EM101" t="s">
        <v>177</v>
      </c>
      <c r="EN101">
        <v>8</v>
      </c>
      <c r="EO101">
        <v>2</v>
      </c>
      <c r="EP101">
        <v>3</v>
      </c>
      <c r="EQ101">
        <v>1</v>
      </c>
      <c r="ER101">
        <v>0</v>
      </c>
      <c r="ES101">
        <v>0</v>
      </c>
      <c r="ET101">
        <v>0</v>
      </c>
      <c r="EU101">
        <v>0</v>
      </c>
      <c r="EV101">
        <v>0</v>
      </c>
      <c r="EW101">
        <v>8</v>
      </c>
      <c r="EX101" t="s">
        <v>173</v>
      </c>
      <c r="EY101" t="s">
        <v>172</v>
      </c>
      <c r="FA101">
        <v>40</v>
      </c>
      <c r="FB101" t="s">
        <v>177</v>
      </c>
      <c r="FC101">
        <v>17</v>
      </c>
      <c r="FD101" s="4">
        <v>28.55</v>
      </c>
      <c r="FE101" t="s">
        <v>173</v>
      </c>
      <c r="FG101" t="s">
        <v>177</v>
      </c>
      <c r="FH101">
        <v>7281</v>
      </c>
      <c r="FI101" t="s">
        <v>177</v>
      </c>
      <c r="FJ101">
        <v>4012</v>
      </c>
      <c r="FK101" t="s">
        <v>186</v>
      </c>
      <c r="FL101" t="s">
        <v>172</v>
      </c>
      <c r="FM101" t="s">
        <v>177</v>
      </c>
      <c r="FN101" t="s">
        <v>177</v>
      </c>
      <c r="FO101" t="s">
        <v>605</v>
      </c>
      <c r="FP101" t="s">
        <v>606</v>
      </c>
    </row>
    <row r="102" spans="1:172" x14ac:dyDescent="0.2">
      <c r="A102" s="1">
        <v>99</v>
      </c>
      <c r="B102" t="s">
        <v>607</v>
      </c>
      <c r="C102" s="4" t="s">
        <v>173</v>
      </c>
      <c r="D102">
        <v>30</v>
      </c>
      <c r="E102" s="4" t="s">
        <v>172</v>
      </c>
      <c r="F102" s="4" t="s">
        <v>173</v>
      </c>
      <c r="G102" s="4" t="s">
        <v>190</v>
      </c>
      <c r="H102" s="4" t="s">
        <v>191</v>
      </c>
      <c r="I102" s="4" t="s">
        <v>192</v>
      </c>
      <c r="J102" t="s">
        <v>172</v>
      </c>
      <c r="K102" t="s">
        <v>172</v>
      </c>
      <c r="L102" s="4" t="s">
        <v>172</v>
      </c>
      <c r="M102" t="s">
        <v>177</v>
      </c>
      <c r="N102">
        <v>70.95</v>
      </c>
      <c r="O102" t="s">
        <v>177</v>
      </c>
      <c r="P102">
        <v>22.13</v>
      </c>
      <c r="Q102" t="s">
        <v>177</v>
      </c>
      <c r="R102">
        <v>99.12</v>
      </c>
      <c r="S102" t="s">
        <v>173</v>
      </c>
      <c r="T102" t="s">
        <v>173</v>
      </c>
      <c r="U102" s="4" t="s">
        <v>193</v>
      </c>
      <c r="V102" s="4" t="s">
        <v>194</v>
      </c>
      <c r="W102" t="s">
        <v>177</v>
      </c>
      <c r="X102" t="s">
        <v>177</v>
      </c>
      <c r="Y102">
        <v>17</v>
      </c>
      <c r="Z102" t="s">
        <v>177</v>
      </c>
      <c r="AA102" t="s">
        <v>177</v>
      </c>
      <c r="AB102">
        <v>16</v>
      </c>
      <c r="AC102" t="s">
        <v>177</v>
      </c>
      <c r="AD102" t="s">
        <v>177</v>
      </c>
      <c r="AE102">
        <v>65</v>
      </c>
      <c r="AF102" t="s">
        <v>177</v>
      </c>
      <c r="AG102" t="s">
        <v>177</v>
      </c>
      <c r="AH102">
        <v>17</v>
      </c>
      <c r="AI102" t="s">
        <v>177</v>
      </c>
      <c r="AJ102" t="s">
        <v>177</v>
      </c>
      <c r="AK102">
        <v>65</v>
      </c>
      <c r="AL102" s="4">
        <v>100</v>
      </c>
      <c r="AM102" s="4" t="s">
        <v>172</v>
      </c>
      <c r="AN102" s="4" t="s">
        <v>172</v>
      </c>
      <c r="AO102" s="4" t="s">
        <v>195</v>
      </c>
      <c r="AP102">
        <v>18</v>
      </c>
      <c r="AQ102" s="4" t="s">
        <v>196</v>
      </c>
      <c r="AR102" t="s">
        <v>173</v>
      </c>
      <c r="AS102" t="s">
        <v>173</v>
      </c>
      <c r="AT102" t="s">
        <v>172</v>
      </c>
      <c r="AU102" t="s">
        <v>172</v>
      </c>
      <c r="AW102">
        <v>109</v>
      </c>
      <c r="AX102" t="s">
        <v>177</v>
      </c>
      <c r="AY102">
        <v>810</v>
      </c>
      <c r="AZ102" t="s">
        <v>177</v>
      </c>
      <c r="BA102">
        <v>505</v>
      </c>
      <c r="BB102" t="s">
        <v>177</v>
      </c>
      <c r="BC102">
        <v>100</v>
      </c>
      <c r="BD102" t="s">
        <v>177</v>
      </c>
      <c r="BE102">
        <v>25804</v>
      </c>
      <c r="BF102" t="s">
        <v>173</v>
      </c>
      <c r="BG102" t="s">
        <v>172</v>
      </c>
      <c r="BH102" t="s">
        <v>172</v>
      </c>
      <c r="BK102" t="s">
        <v>177</v>
      </c>
      <c r="BL102">
        <v>40</v>
      </c>
      <c r="BM102" s="4" t="s">
        <v>173</v>
      </c>
      <c r="BN102" s="4" t="s">
        <v>184</v>
      </c>
      <c r="BO102" t="s">
        <v>185</v>
      </c>
      <c r="BQ102">
        <v>0</v>
      </c>
      <c r="BR102">
        <v>2</v>
      </c>
      <c r="BS102">
        <v>1</v>
      </c>
      <c r="BT102">
        <v>21280</v>
      </c>
      <c r="BU102">
        <v>20208</v>
      </c>
      <c r="BV102">
        <v>17359</v>
      </c>
      <c r="BW102">
        <v>19369</v>
      </c>
      <c r="BX102">
        <v>20166</v>
      </c>
      <c r="BY102">
        <v>19570</v>
      </c>
      <c r="BZ102">
        <v>16170</v>
      </c>
      <c r="CA102" t="s">
        <v>173</v>
      </c>
      <c r="CB102">
        <v>0</v>
      </c>
      <c r="CC102">
        <v>0</v>
      </c>
      <c r="CD102">
        <v>18</v>
      </c>
      <c r="CE102">
        <v>0</v>
      </c>
      <c r="CF102">
        <v>0</v>
      </c>
      <c r="CG102">
        <v>18</v>
      </c>
      <c r="CH102">
        <v>0</v>
      </c>
      <c r="CI102">
        <v>0</v>
      </c>
      <c r="CJ102">
        <v>18</v>
      </c>
      <c r="CK102">
        <v>0</v>
      </c>
      <c r="CL102">
        <v>0</v>
      </c>
      <c r="CM102">
        <v>18</v>
      </c>
      <c r="CN102">
        <v>0</v>
      </c>
      <c r="CO102">
        <v>0</v>
      </c>
      <c r="CP102">
        <v>18</v>
      </c>
      <c r="CQ102">
        <v>0</v>
      </c>
      <c r="CR102">
        <v>0</v>
      </c>
      <c r="CS102">
        <v>18</v>
      </c>
      <c r="CT102">
        <v>0</v>
      </c>
      <c r="CU102">
        <v>0</v>
      </c>
      <c r="CV102">
        <v>18</v>
      </c>
      <c r="CW102">
        <v>0</v>
      </c>
      <c r="CX102">
        <v>0</v>
      </c>
      <c r="CY102">
        <v>18</v>
      </c>
      <c r="CZ102">
        <v>0</v>
      </c>
      <c r="DA102">
        <v>0</v>
      </c>
      <c r="DB102">
        <v>18</v>
      </c>
      <c r="DC102">
        <v>0</v>
      </c>
      <c r="DD102">
        <v>0</v>
      </c>
      <c r="DE102">
        <v>18</v>
      </c>
      <c r="DF102">
        <v>0</v>
      </c>
      <c r="DG102">
        <v>0</v>
      </c>
      <c r="DH102">
        <v>18</v>
      </c>
      <c r="DI102">
        <v>0</v>
      </c>
      <c r="DJ102">
        <v>0</v>
      </c>
      <c r="DK102">
        <v>18</v>
      </c>
      <c r="DL102">
        <v>30</v>
      </c>
      <c r="DM102" t="s">
        <v>172</v>
      </c>
      <c r="DO102" t="s">
        <v>177</v>
      </c>
      <c r="DP102" t="s">
        <v>173</v>
      </c>
      <c r="DQ102" t="s">
        <v>173</v>
      </c>
      <c r="DR102">
        <v>19</v>
      </c>
      <c r="DS102">
        <v>1</v>
      </c>
      <c r="DT102">
        <v>0</v>
      </c>
      <c r="DU102">
        <v>0</v>
      </c>
      <c r="DV102">
        <v>3023</v>
      </c>
      <c r="DW102">
        <v>35</v>
      </c>
      <c r="DX102">
        <v>3</v>
      </c>
      <c r="DY102">
        <v>39</v>
      </c>
      <c r="DZ102">
        <v>17</v>
      </c>
      <c r="EA102">
        <v>21</v>
      </c>
      <c r="EB102">
        <v>6</v>
      </c>
      <c r="EC102">
        <v>41</v>
      </c>
      <c r="ED102">
        <v>16</v>
      </c>
      <c r="EE102">
        <v>30</v>
      </c>
      <c r="EF102">
        <v>19</v>
      </c>
      <c r="EG102">
        <v>5</v>
      </c>
      <c r="EH102">
        <v>54</v>
      </c>
      <c r="EI102" t="s">
        <v>173</v>
      </c>
      <c r="EJ102">
        <v>94.57</v>
      </c>
      <c r="EK102" t="s">
        <v>177</v>
      </c>
      <c r="EL102">
        <v>18</v>
      </c>
      <c r="EM102" t="s">
        <v>177</v>
      </c>
      <c r="EN102">
        <v>1</v>
      </c>
      <c r="EO102">
        <v>147</v>
      </c>
      <c r="EP102">
        <v>0</v>
      </c>
      <c r="EQ102">
        <v>1</v>
      </c>
      <c r="ER102">
        <v>0</v>
      </c>
      <c r="ES102">
        <v>0</v>
      </c>
      <c r="ET102">
        <v>0</v>
      </c>
      <c r="EU102">
        <v>0</v>
      </c>
      <c r="EV102">
        <v>0</v>
      </c>
      <c r="EW102">
        <v>18</v>
      </c>
      <c r="EX102" t="s">
        <v>173</v>
      </c>
      <c r="EY102" t="s">
        <v>172</v>
      </c>
      <c r="FA102">
        <v>40</v>
      </c>
      <c r="FB102" t="s">
        <v>177</v>
      </c>
      <c r="FC102">
        <v>26</v>
      </c>
      <c r="FD102" s="4">
        <v>23.8</v>
      </c>
      <c r="FE102" t="s">
        <v>173</v>
      </c>
      <c r="FG102" t="s">
        <v>177</v>
      </c>
      <c r="FH102">
        <v>6660</v>
      </c>
      <c r="FI102" t="s">
        <v>177</v>
      </c>
      <c r="FJ102">
        <v>6500</v>
      </c>
      <c r="FK102" t="s">
        <v>186</v>
      </c>
      <c r="FL102" t="s">
        <v>172</v>
      </c>
      <c r="FM102" t="s">
        <v>177</v>
      </c>
      <c r="FN102" t="s">
        <v>177</v>
      </c>
      <c r="FO102" t="s">
        <v>608</v>
      </c>
      <c r="FP102" t="s">
        <v>609</v>
      </c>
    </row>
    <row r="103" spans="1:172" x14ac:dyDescent="0.2">
      <c r="A103" s="1">
        <v>100</v>
      </c>
      <c r="B103" t="s">
        <v>610</v>
      </c>
      <c r="C103" s="4" t="s">
        <v>172</v>
      </c>
      <c r="E103" s="4" t="s">
        <v>172</v>
      </c>
      <c r="F103" s="4" t="s">
        <v>173</v>
      </c>
      <c r="G103" s="4" t="s">
        <v>201</v>
      </c>
      <c r="H103" s="4" t="s">
        <v>201</v>
      </c>
      <c r="I103" s="4" t="s">
        <v>176</v>
      </c>
      <c r="J103" t="s">
        <v>172</v>
      </c>
      <c r="K103" t="s">
        <v>172</v>
      </c>
      <c r="L103" s="4" t="s">
        <v>173</v>
      </c>
      <c r="M103" t="s">
        <v>177</v>
      </c>
      <c r="N103">
        <v>100</v>
      </c>
      <c r="O103" t="s">
        <v>177</v>
      </c>
      <c r="P103">
        <v>100</v>
      </c>
      <c r="Q103" t="s">
        <v>177</v>
      </c>
      <c r="R103">
        <v>90</v>
      </c>
      <c r="S103" t="s">
        <v>173</v>
      </c>
      <c r="T103" t="s">
        <v>173</v>
      </c>
      <c r="U103" s="4" t="s">
        <v>175</v>
      </c>
      <c r="V103" s="4" t="s">
        <v>194</v>
      </c>
      <c r="W103" t="s">
        <v>177</v>
      </c>
      <c r="X103" t="s">
        <v>177</v>
      </c>
      <c r="Y103">
        <v>1</v>
      </c>
      <c r="Z103" t="s">
        <v>177</v>
      </c>
      <c r="AA103" t="s">
        <v>177</v>
      </c>
      <c r="AB103">
        <v>1</v>
      </c>
      <c r="AC103" t="s">
        <v>177</v>
      </c>
      <c r="AD103" t="s">
        <v>177</v>
      </c>
      <c r="AE103">
        <v>100</v>
      </c>
      <c r="AF103" t="s">
        <v>177</v>
      </c>
      <c r="AG103" t="s">
        <v>177</v>
      </c>
      <c r="AH103">
        <v>0</v>
      </c>
      <c r="AI103" t="s">
        <v>177</v>
      </c>
      <c r="AJ103" t="s">
        <v>177</v>
      </c>
      <c r="AK103">
        <v>0</v>
      </c>
      <c r="AL103" s="4">
        <v>100</v>
      </c>
      <c r="AM103" s="4" t="s">
        <v>172</v>
      </c>
      <c r="AN103" s="4" t="s">
        <v>172</v>
      </c>
      <c r="AO103" s="4" t="s">
        <v>195</v>
      </c>
      <c r="AP103">
        <v>5</v>
      </c>
      <c r="AQ103" s="4" t="s">
        <v>196</v>
      </c>
      <c r="AR103" t="s">
        <v>173</v>
      </c>
      <c r="AS103" t="s">
        <v>172</v>
      </c>
      <c r="AT103" t="s">
        <v>172</v>
      </c>
      <c r="AU103" t="s">
        <v>172</v>
      </c>
      <c r="AW103">
        <v>26</v>
      </c>
      <c r="AX103" t="s">
        <v>177</v>
      </c>
      <c r="AY103">
        <v>161</v>
      </c>
      <c r="AZ103" t="s">
        <v>177</v>
      </c>
      <c r="BA103">
        <v>161</v>
      </c>
      <c r="BB103" t="s">
        <v>177</v>
      </c>
      <c r="BC103">
        <v>100</v>
      </c>
      <c r="BD103" t="s">
        <v>177</v>
      </c>
      <c r="BE103">
        <v>7665</v>
      </c>
      <c r="BF103" t="s">
        <v>172</v>
      </c>
      <c r="BG103" t="s">
        <v>172</v>
      </c>
      <c r="BH103" t="s">
        <v>173</v>
      </c>
      <c r="BI103" t="s">
        <v>611</v>
      </c>
      <c r="BJ103" t="s">
        <v>612</v>
      </c>
      <c r="BK103" t="s">
        <v>173</v>
      </c>
      <c r="BM103" s="4" t="s">
        <v>173</v>
      </c>
      <c r="BN103" s="4" t="s">
        <v>204</v>
      </c>
      <c r="BO103" t="s">
        <v>185</v>
      </c>
      <c r="BQ103">
        <v>0</v>
      </c>
      <c r="BR103">
        <v>26</v>
      </c>
      <c r="BS103">
        <v>0</v>
      </c>
      <c r="BT103">
        <v>4590</v>
      </c>
      <c r="BU103">
        <v>4590</v>
      </c>
      <c r="BV103">
        <v>4590</v>
      </c>
      <c r="BW103">
        <v>4590</v>
      </c>
      <c r="BX103">
        <v>4590</v>
      </c>
      <c r="BY103">
        <v>4590</v>
      </c>
      <c r="BZ103">
        <v>4373</v>
      </c>
      <c r="CA103" t="s">
        <v>173</v>
      </c>
      <c r="CB103">
        <v>0</v>
      </c>
      <c r="CC103">
        <v>0</v>
      </c>
      <c r="CD103">
        <v>5</v>
      </c>
      <c r="CE103">
        <v>0</v>
      </c>
      <c r="CF103">
        <v>0</v>
      </c>
      <c r="CG103">
        <v>5</v>
      </c>
      <c r="CH103">
        <v>0</v>
      </c>
      <c r="CI103">
        <v>0</v>
      </c>
      <c r="CJ103">
        <v>5</v>
      </c>
      <c r="CK103">
        <v>0</v>
      </c>
      <c r="CL103">
        <v>0</v>
      </c>
      <c r="CM103">
        <v>5</v>
      </c>
      <c r="CN103">
        <v>0</v>
      </c>
      <c r="CO103">
        <v>0</v>
      </c>
      <c r="CP103">
        <v>5</v>
      </c>
      <c r="CQ103">
        <v>0</v>
      </c>
      <c r="CR103">
        <v>0</v>
      </c>
      <c r="CS103">
        <v>5</v>
      </c>
      <c r="CT103">
        <v>0</v>
      </c>
      <c r="CU103">
        <v>0</v>
      </c>
      <c r="CV103">
        <v>5</v>
      </c>
      <c r="CW103">
        <v>0</v>
      </c>
      <c r="CX103">
        <v>0</v>
      </c>
      <c r="CY103">
        <v>5</v>
      </c>
      <c r="CZ103">
        <v>0</v>
      </c>
      <c r="DA103">
        <v>0</v>
      </c>
      <c r="DB103">
        <v>5</v>
      </c>
      <c r="DC103">
        <v>0</v>
      </c>
      <c r="DD103">
        <v>0</v>
      </c>
      <c r="DE103">
        <v>5</v>
      </c>
      <c r="DF103">
        <v>0</v>
      </c>
      <c r="DG103">
        <v>0</v>
      </c>
      <c r="DH103">
        <v>5</v>
      </c>
      <c r="DI103">
        <v>0</v>
      </c>
      <c r="DJ103">
        <v>0</v>
      </c>
      <c r="DK103">
        <v>5</v>
      </c>
      <c r="DL103">
        <v>15</v>
      </c>
      <c r="DM103" t="s">
        <v>172</v>
      </c>
      <c r="DO103" t="s">
        <v>177</v>
      </c>
      <c r="DP103" t="s">
        <v>173</v>
      </c>
      <c r="DQ103" t="s">
        <v>173</v>
      </c>
      <c r="DR103">
        <v>1</v>
      </c>
      <c r="DS103">
        <v>1</v>
      </c>
      <c r="DT103">
        <v>60</v>
      </c>
      <c r="DU103">
        <v>46</v>
      </c>
      <c r="DV103">
        <v>60</v>
      </c>
      <c r="DW103">
        <v>0</v>
      </c>
      <c r="DX103">
        <v>0</v>
      </c>
      <c r="DY103">
        <v>0</v>
      </c>
      <c r="DZ103">
        <v>2</v>
      </c>
      <c r="EA103">
        <v>2</v>
      </c>
      <c r="EB103">
        <v>20</v>
      </c>
      <c r="EC103">
        <v>3</v>
      </c>
      <c r="ED103">
        <v>10</v>
      </c>
      <c r="EE103">
        <v>2</v>
      </c>
      <c r="EF103">
        <v>1</v>
      </c>
      <c r="EG103">
        <v>3</v>
      </c>
      <c r="EH103">
        <v>3</v>
      </c>
      <c r="EI103" t="s">
        <v>173</v>
      </c>
      <c r="EJ103">
        <v>90</v>
      </c>
      <c r="EK103" t="s">
        <v>177</v>
      </c>
      <c r="EL103">
        <v>5</v>
      </c>
      <c r="EM103" t="s">
        <v>177</v>
      </c>
      <c r="EN103">
        <v>1</v>
      </c>
      <c r="EO103">
        <v>161</v>
      </c>
      <c r="EP103">
        <v>151</v>
      </c>
      <c r="EQ103">
        <v>0</v>
      </c>
      <c r="ER103">
        <v>0</v>
      </c>
      <c r="ES103">
        <v>0</v>
      </c>
      <c r="ET103">
        <v>0</v>
      </c>
      <c r="EU103">
        <v>0</v>
      </c>
      <c r="EV103">
        <v>0</v>
      </c>
      <c r="EW103">
        <v>5</v>
      </c>
      <c r="EX103" t="s">
        <v>173</v>
      </c>
      <c r="EY103" t="s">
        <v>172</v>
      </c>
      <c r="FA103">
        <v>120</v>
      </c>
      <c r="FB103" t="s">
        <v>177</v>
      </c>
      <c r="FC103">
        <v>6</v>
      </c>
      <c r="FD103" s="4">
        <v>25</v>
      </c>
      <c r="FE103" t="s">
        <v>173</v>
      </c>
      <c r="FG103" t="s">
        <v>177</v>
      </c>
      <c r="FH103">
        <v>1630</v>
      </c>
      <c r="FI103" t="s">
        <v>177</v>
      </c>
      <c r="FJ103">
        <v>1582</v>
      </c>
      <c r="FK103" t="s">
        <v>186</v>
      </c>
      <c r="FL103" t="s">
        <v>172</v>
      </c>
      <c r="FM103" t="s">
        <v>177</v>
      </c>
      <c r="FN103" t="s">
        <v>177</v>
      </c>
      <c r="FO103" t="s">
        <v>613</v>
      </c>
      <c r="FP103" t="s">
        <v>614</v>
      </c>
    </row>
    <row r="104" spans="1:172" x14ac:dyDescent="0.2">
      <c r="A104" s="1">
        <v>101</v>
      </c>
      <c r="B104" t="s">
        <v>615</v>
      </c>
      <c r="C104" s="4" t="s">
        <v>173</v>
      </c>
      <c r="D104">
        <v>8</v>
      </c>
      <c r="E104" s="4" t="s">
        <v>172</v>
      </c>
      <c r="F104" s="4" t="s">
        <v>173</v>
      </c>
      <c r="G104" s="4" t="s">
        <v>190</v>
      </c>
      <c r="H104" s="4" t="s">
        <v>201</v>
      </c>
      <c r="I104" s="4" t="s">
        <v>176</v>
      </c>
      <c r="J104" t="s">
        <v>172</v>
      </c>
      <c r="K104" t="s">
        <v>172</v>
      </c>
      <c r="L104" s="4" t="s">
        <v>173</v>
      </c>
      <c r="M104" t="s">
        <v>177</v>
      </c>
      <c r="N104">
        <v>87.99</v>
      </c>
      <c r="O104" t="s">
        <v>177</v>
      </c>
      <c r="P104">
        <v>100</v>
      </c>
      <c r="Q104" t="s">
        <v>177</v>
      </c>
      <c r="R104">
        <v>89.9</v>
      </c>
      <c r="S104" t="s">
        <v>173</v>
      </c>
      <c r="T104" t="s">
        <v>173</v>
      </c>
      <c r="U104" s="4" t="s">
        <v>193</v>
      </c>
      <c r="V104" s="4" t="s">
        <v>194</v>
      </c>
      <c r="W104" t="s">
        <v>177</v>
      </c>
      <c r="X104" t="s">
        <v>177</v>
      </c>
      <c r="Y104">
        <v>2</v>
      </c>
      <c r="Z104" t="s">
        <v>177</v>
      </c>
      <c r="AA104" t="s">
        <v>177</v>
      </c>
      <c r="AB104">
        <v>1</v>
      </c>
      <c r="AC104" t="s">
        <v>177</v>
      </c>
      <c r="AD104" t="s">
        <v>177</v>
      </c>
      <c r="AE104">
        <v>100</v>
      </c>
      <c r="AF104" t="s">
        <v>177</v>
      </c>
      <c r="AG104" t="s">
        <v>177</v>
      </c>
      <c r="AH104">
        <v>2</v>
      </c>
      <c r="AI104" t="s">
        <v>177</v>
      </c>
      <c r="AJ104" t="s">
        <v>177</v>
      </c>
      <c r="AK104">
        <v>100</v>
      </c>
      <c r="AL104" s="4">
        <v>100</v>
      </c>
      <c r="AM104" s="4" t="s">
        <v>172</v>
      </c>
      <c r="AN104" s="4" t="s">
        <v>172</v>
      </c>
      <c r="AO104" s="4" t="s">
        <v>180</v>
      </c>
      <c r="AP104">
        <v>4</v>
      </c>
      <c r="AQ104" s="4" t="s">
        <v>196</v>
      </c>
      <c r="AR104" t="s">
        <v>172</v>
      </c>
      <c r="AS104" t="s">
        <v>172</v>
      </c>
      <c r="AT104" t="s">
        <v>172</v>
      </c>
      <c r="AU104" t="s">
        <v>172</v>
      </c>
      <c r="AV104" t="s">
        <v>616</v>
      </c>
      <c r="AW104">
        <v>29</v>
      </c>
      <c r="AX104" t="s">
        <v>177</v>
      </c>
      <c r="AY104">
        <v>148</v>
      </c>
      <c r="AZ104" t="s">
        <v>177</v>
      </c>
      <c r="BA104">
        <v>87</v>
      </c>
      <c r="BB104" t="s">
        <v>177</v>
      </c>
      <c r="BC104">
        <v>100</v>
      </c>
      <c r="BD104" t="s">
        <v>177</v>
      </c>
      <c r="BE104">
        <v>4275</v>
      </c>
      <c r="BF104" t="s">
        <v>173</v>
      </c>
      <c r="BG104" t="s">
        <v>172</v>
      </c>
      <c r="BH104" t="s">
        <v>172</v>
      </c>
      <c r="BK104" t="s">
        <v>177</v>
      </c>
      <c r="BL104">
        <v>8</v>
      </c>
      <c r="BM104" s="4" t="s">
        <v>173</v>
      </c>
      <c r="BN104" s="4" t="s">
        <v>225</v>
      </c>
      <c r="BO104" t="s">
        <v>185</v>
      </c>
      <c r="BQ104">
        <v>0</v>
      </c>
      <c r="BR104">
        <v>2</v>
      </c>
      <c r="BS104">
        <v>0</v>
      </c>
      <c r="BT104">
        <v>4211</v>
      </c>
      <c r="BU104">
        <v>3275</v>
      </c>
      <c r="BV104">
        <v>3645</v>
      </c>
      <c r="BW104">
        <v>3218</v>
      </c>
      <c r="BX104">
        <v>3075</v>
      </c>
      <c r="BY104">
        <v>4239</v>
      </c>
      <c r="BZ104">
        <v>2730</v>
      </c>
      <c r="CA104" t="s">
        <v>173</v>
      </c>
      <c r="CB104">
        <v>0</v>
      </c>
      <c r="CC104">
        <v>0</v>
      </c>
      <c r="CD104">
        <v>4</v>
      </c>
      <c r="CE104">
        <v>0</v>
      </c>
      <c r="CF104">
        <v>0</v>
      </c>
      <c r="CG104">
        <v>4</v>
      </c>
      <c r="CH104">
        <v>0</v>
      </c>
      <c r="CI104">
        <v>0</v>
      </c>
      <c r="CJ104">
        <v>4</v>
      </c>
      <c r="CK104">
        <v>0</v>
      </c>
      <c r="CL104">
        <v>0</v>
      </c>
      <c r="CM104">
        <v>4</v>
      </c>
      <c r="CN104">
        <v>0</v>
      </c>
      <c r="CO104">
        <v>0</v>
      </c>
      <c r="CP104">
        <v>4</v>
      </c>
      <c r="CQ104">
        <v>0</v>
      </c>
      <c r="CR104">
        <v>0</v>
      </c>
      <c r="CS104">
        <v>4</v>
      </c>
      <c r="CT104">
        <v>0</v>
      </c>
      <c r="CU104">
        <v>0</v>
      </c>
      <c r="CV104">
        <v>4</v>
      </c>
      <c r="CW104">
        <v>0</v>
      </c>
      <c r="CX104">
        <v>0</v>
      </c>
      <c r="CY104">
        <v>4</v>
      </c>
      <c r="CZ104">
        <v>0</v>
      </c>
      <c r="DA104">
        <v>0</v>
      </c>
      <c r="DB104">
        <v>4</v>
      </c>
      <c r="DC104">
        <v>0</v>
      </c>
      <c r="DD104">
        <v>0</v>
      </c>
      <c r="DE104">
        <v>4</v>
      </c>
      <c r="DF104">
        <v>0</v>
      </c>
      <c r="DG104">
        <v>0</v>
      </c>
      <c r="DH104">
        <v>4</v>
      </c>
      <c r="DI104">
        <v>0</v>
      </c>
      <c r="DJ104">
        <v>0</v>
      </c>
      <c r="DK104">
        <v>4</v>
      </c>
      <c r="DL104">
        <v>8</v>
      </c>
      <c r="DM104" t="s">
        <v>172</v>
      </c>
      <c r="DO104" t="s">
        <v>177</v>
      </c>
      <c r="DP104" t="s">
        <v>173</v>
      </c>
      <c r="DQ104" t="s">
        <v>173</v>
      </c>
      <c r="DR104">
        <v>4</v>
      </c>
      <c r="DS104">
        <v>4</v>
      </c>
      <c r="DT104">
        <v>12</v>
      </c>
      <c r="DU104">
        <v>4</v>
      </c>
      <c r="DV104">
        <v>0</v>
      </c>
      <c r="DW104">
        <v>0</v>
      </c>
      <c r="DX104">
        <v>0</v>
      </c>
      <c r="DY104">
        <v>4</v>
      </c>
      <c r="DZ104">
        <v>2</v>
      </c>
      <c r="EA104">
        <v>0</v>
      </c>
      <c r="EB104">
        <v>0</v>
      </c>
      <c r="EC104">
        <v>0</v>
      </c>
      <c r="ED104">
        <v>1</v>
      </c>
      <c r="EE104">
        <v>0</v>
      </c>
      <c r="EF104">
        <v>1</v>
      </c>
      <c r="EG104">
        <v>0</v>
      </c>
      <c r="EH104">
        <v>4</v>
      </c>
      <c r="EI104" t="s">
        <v>173</v>
      </c>
      <c r="EJ104">
        <v>90.96</v>
      </c>
      <c r="EK104" t="s">
        <v>177</v>
      </c>
      <c r="EL104">
        <v>4</v>
      </c>
      <c r="EM104" t="s">
        <v>177</v>
      </c>
      <c r="EN104">
        <v>2</v>
      </c>
      <c r="EO104">
        <v>27</v>
      </c>
      <c r="EP104">
        <v>3</v>
      </c>
      <c r="EQ104">
        <v>0</v>
      </c>
      <c r="ER104">
        <v>0</v>
      </c>
      <c r="ES104">
        <v>0</v>
      </c>
      <c r="ET104">
        <v>0</v>
      </c>
      <c r="EU104">
        <v>0</v>
      </c>
      <c r="EV104">
        <v>0</v>
      </c>
      <c r="EW104">
        <v>4</v>
      </c>
      <c r="EX104" t="s">
        <v>173</v>
      </c>
      <c r="EY104" t="s">
        <v>173</v>
      </c>
      <c r="EZ104">
        <v>15</v>
      </c>
      <c r="FA104">
        <v>160</v>
      </c>
      <c r="FB104" t="s">
        <v>177</v>
      </c>
      <c r="FC104">
        <v>11</v>
      </c>
      <c r="FD104" s="4">
        <v>15.16</v>
      </c>
      <c r="FE104" t="s">
        <v>173</v>
      </c>
      <c r="FG104" t="s">
        <v>177</v>
      </c>
      <c r="FH104">
        <v>1420</v>
      </c>
      <c r="FI104" t="s">
        <v>177</v>
      </c>
      <c r="FJ104">
        <v>1190</v>
      </c>
      <c r="FK104" t="s">
        <v>186</v>
      </c>
      <c r="FL104" t="s">
        <v>172</v>
      </c>
      <c r="FM104" t="s">
        <v>177</v>
      </c>
      <c r="FN104" t="s">
        <v>177</v>
      </c>
      <c r="FO104" t="s">
        <v>617</v>
      </c>
      <c r="FP104" t="s">
        <v>618</v>
      </c>
    </row>
    <row r="105" spans="1:172" x14ac:dyDescent="0.2">
      <c r="A105" s="1">
        <v>102</v>
      </c>
      <c r="B105" t="s">
        <v>619</v>
      </c>
      <c r="C105" s="4" t="s">
        <v>173</v>
      </c>
      <c r="D105">
        <v>30</v>
      </c>
      <c r="E105" s="4" t="s">
        <v>172</v>
      </c>
      <c r="F105" s="4" t="s">
        <v>173</v>
      </c>
      <c r="G105" s="4" t="s">
        <v>175</v>
      </c>
      <c r="H105" s="4" t="s">
        <v>201</v>
      </c>
      <c r="I105" s="4" t="s">
        <v>192</v>
      </c>
      <c r="J105" t="s">
        <v>172</v>
      </c>
      <c r="K105" t="s">
        <v>172</v>
      </c>
      <c r="L105" s="4" t="s">
        <v>173</v>
      </c>
      <c r="M105" t="s">
        <v>177</v>
      </c>
      <c r="N105">
        <v>100</v>
      </c>
      <c r="O105" t="s">
        <v>177</v>
      </c>
      <c r="P105">
        <v>100</v>
      </c>
      <c r="Q105" t="s">
        <v>177</v>
      </c>
      <c r="R105">
        <v>100</v>
      </c>
      <c r="S105" t="s">
        <v>173</v>
      </c>
      <c r="T105" t="s">
        <v>173</v>
      </c>
      <c r="U105" s="4" t="s">
        <v>193</v>
      </c>
      <c r="V105" s="4" t="s">
        <v>194</v>
      </c>
      <c r="W105" t="s">
        <v>177</v>
      </c>
      <c r="X105" t="s">
        <v>177</v>
      </c>
      <c r="Y105">
        <v>23</v>
      </c>
      <c r="Z105" t="s">
        <v>177</v>
      </c>
      <c r="AA105" t="s">
        <v>177</v>
      </c>
      <c r="AB105">
        <v>0</v>
      </c>
      <c r="AC105" t="s">
        <v>177</v>
      </c>
      <c r="AD105" t="s">
        <v>177</v>
      </c>
      <c r="AE105">
        <v>91.3</v>
      </c>
      <c r="AF105" t="s">
        <v>177</v>
      </c>
      <c r="AG105" t="s">
        <v>177</v>
      </c>
      <c r="AH105">
        <v>23</v>
      </c>
      <c r="AI105" t="s">
        <v>177</v>
      </c>
      <c r="AJ105" t="s">
        <v>177</v>
      </c>
      <c r="AK105">
        <v>91.3</v>
      </c>
      <c r="AL105" s="4">
        <v>100</v>
      </c>
      <c r="AM105" s="4" t="s">
        <v>172</v>
      </c>
      <c r="AN105" s="4" t="s">
        <v>172</v>
      </c>
      <c r="AO105" s="4" t="s">
        <v>195</v>
      </c>
      <c r="AP105">
        <v>10</v>
      </c>
      <c r="AQ105" s="4" t="s">
        <v>196</v>
      </c>
      <c r="AR105" t="s">
        <v>173</v>
      </c>
      <c r="AS105" t="s">
        <v>172</v>
      </c>
      <c r="AT105" t="s">
        <v>172</v>
      </c>
      <c r="AU105" t="s">
        <v>172</v>
      </c>
      <c r="AW105">
        <v>74</v>
      </c>
      <c r="AX105" t="s">
        <v>177</v>
      </c>
      <c r="AY105">
        <v>433</v>
      </c>
      <c r="AZ105" t="s">
        <v>177</v>
      </c>
      <c r="BA105">
        <v>305</v>
      </c>
      <c r="BB105" t="s">
        <v>177</v>
      </c>
      <c r="BC105">
        <v>100</v>
      </c>
      <c r="BD105" t="s">
        <v>177</v>
      </c>
      <c r="BE105">
        <v>36000</v>
      </c>
      <c r="BF105" t="s">
        <v>173</v>
      </c>
      <c r="BG105" t="s">
        <v>172</v>
      </c>
      <c r="BH105" t="s">
        <v>172</v>
      </c>
      <c r="BK105" t="s">
        <v>177</v>
      </c>
      <c r="BL105">
        <v>15</v>
      </c>
      <c r="BM105" s="4" t="s">
        <v>173</v>
      </c>
      <c r="BN105" s="4" t="s">
        <v>184</v>
      </c>
      <c r="BO105" t="s">
        <v>185</v>
      </c>
      <c r="BQ105">
        <v>0</v>
      </c>
      <c r="BR105">
        <v>1</v>
      </c>
      <c r="BS105">
        <v>0</v>
      </c>
      <c r="BT105">
        <v>13146</v>
      </c>
      <c r="BU105">
        <v>14553</v>
      </c>
      <c r="BV105">
        <v>15334</v>
      </c>
      <c r="BW105">
        <v>15201</v>
      </c>
      <c r="BX105">
        <v>14619</v>
      </c>
      <c r="BY105">
        <v>14763</v>
      </c>
      <c r="BZ105">
        <v>13367</v>
      </c>
      <c r="CA105" t="s">
        <v>173</v>
      </c>
      <c r="CB105">
        <v>0</v>
      </c>
      <c r="CC105">
        <v>0</v>
      </c>
      <c r="CD105">
        <v>10</v>
      </c>
      <c r="CE105">
        <v>0</v>
      </c>
      <c r="CF105">
        <v>0</v>
      </c>
      <c r="CG105">
        <v>10</v>
      </c>
      <c r="CH105">
        <v>0</v>
      </c>
      <c r="CI105">
        <v>0</v>
      </c>
      <c r="CJ105">
        <v>10</v>
      </c>
      <c r="CK105">
        <v>0</v>
      </c>
      <c r="CL105">
        <v>0</v>
      </c>
      <c r="CM105">
        <v>10</v>
      </c>
      <c r="CN105">
        <v>0</v>
      </c>
      <c r="CO105">
        <v>0</v>
      </c>
      <c r="CP105">
        <v>10</v>
      </c>
      <c r="CQ105">
        <v>0</v>
      </c>
      <c r="CR105">
        <v>0</v>
      </c>
      <c r="CS105">
        <v>10</v>
      </c>
      <c r="CT105">
        <v>0</v>
      </c>
      <c r="CU105">
        <v>0</v>
      </c>
      <c r="CV105">
        <v>10</v>
      </c>
      <c r="CW105">
        <v>0</v>
      </c>
      <c r="CX105">
        <v>0</v>
      </c>
      <c r="CY105">
        <v>10</v>
      </c>
      <c r="CZ105">
        <v>0</v>
      </c>
      <c r="DA105">
        <v>0</v>
      </c>
      <c r="DB105">
        <v>10</v>
      </c>
      <c r="DC105">
        <v>0</v>
      </c>
      <c r="DD105">
        <v>0</v>
      </c>
      <c r="DE105">
        <v>10</v>
      </c>
      <c r="DF105">
        <v>0</v>
      </c>
      <c r="DG105">
        <v>0</v>
      </c>
      <c r="DH105">
        <v>10</v>
      </c>
      <c r="DI105">
        <v>0</v>
      </c>
      <c r="DJ105">
        <v>0</v>
      </c>
      <c r="DK105">
        <v>10</v>
      </c>
      <c r="DL105">
        <v>30</v>
      </c>
      <c r="DM105" t="s">
        <v>172</v>
      </c>
      <c r="DO105" t="s">
        <v>177</v>
      </c>
      <c r="DP105" t="s">
        <v>173</v>
      </c>
      <c r="DQ105" t="s">
        <v>173</v>
      </c>
      <c r="DR105">
        <v>13</v>
      </c>
      <c r="DS105">
        <v>1</v>
      </c>
      <c r="DT105">
        <v>4018</v>
      </c>
      <c r="DU105">
        <v>345</v>
      </c>
      <c r="DV105">
        <v>2090</v>
      </c>
      <c r="DW105">
        <v>0</v>
      </c>
      <c r="DX105">
        <v>15</v>
      </c>
      <c r="DY105">
        <v>170</v>
      </c>
      <c r="DZ105">
        <v>18</v>
      </c>
      <c r="EA105">
        <v>11</v>
      </c>
      <c r="EB105">
        <v>10</v>
      </c>
      <c r="EC105">
        <v>31</v>
      </c>
      <c r="ED105">
        <v>13</v>
      </c>
      <c r="EE105">
        <v>12</v>
      </c>
      <c r="EF105">
        <v>51</v>
      </c>
      <c r="EG105">
        <v>3</v>
      </c>
      <c r="EH105">
        <v>12</v>
      </c>
      <c r="EI105" t="s">
        <v>173</v>
      </c>
      <c r="EJ105">
        <v>100</v>
      </c>
      <c r="EK105" t="s">
        <v>177</v>
      </c>
      <c r="EL105">
        <v>5</v>
      </c>
      <c r="EM105" t="s">
        <v>177</v>
      </c>
      <c r="EN105">
        <v>0</v>
      </c>
      <c r="EO105">
        <v>433</v>
      </c>
      <c r="EP105">
        <v>433</v>
      </c>
      <c r="EQ105">
        <v>1</v>
      </c>
      <c r="ER105">
        <v>0</v>
      </c>
      <c r="ES105">
        <v>0</v>
      </c>
      <c r="ET105">
        <v>0</v>
      </c>
      <c r="EU105">
        <v>0</v>
      </c>
      <c r="EV105">
        <v>0</v>
      </c>
      <c r="EW105">
        <v>10</v>
      </c>
      <c r="EX105" t="s">
        <v>173</v>
      </c>
      <c r="EY105" t="s">
        <v>173</v>
      </c>
      <c r="EZ105">
        <v>15</v>
      </c>
      <c r="FA105">
        <v>404</v>
      </c>
      <c r="FB105" t="s">
        <v>177</v>
      </c>
      <c r="FC105">
        <v>15</v>
      </c>
      <c r="FD105" s="4">
        <v>15.17</v>
      </c>
      <c r="FE105" t="s">
        <v>173</v>
      </c>
      <c r="FG105" t="s">
        <v>173</v>
      </c>
      <c r="FI105" t="s">
        <v>177</v>
      </c>
      <c r="FJ105">
        <v>3182</v>
      </c>
      <c r="FK105" t="s">
        <v>186</v>
      </c>
      <c r="FL105" t="s">
        <v>172</v>
      </c>
      <c r="FM105" t="s">
        <v>177</v>
      </c>
      <c r="FN105" t="s">
        <v>177</v>
      </c>
      <c r="FO105" t="s">
        <v>620</v>
      </c>
      <c r="FP105" t="s">
        <v>621</v>
      </c>
    </row>
    <row r="106" spans="1:172" x14ac:dyDescent="0.2">
      <c r="A106" s="1">
        <v>103</v>
      </c>
      <c r="B106" t="s">
        <v>622</v>
      </c>
      <c r="C106" s="4" t="s">
        <v>173</v>
      </c>
      <c r="D106">
        <v>90</v>
      </c>
      <c r="E106" s="4" t="s">
        <v>172</v>
      </c>
      <c r="F106" s="4" t="s">
        <v>173</v>
      </c>
      <c r="G106" s="4" t="s">
        <v>175</v>
      </c>
      <c r="H106" s="4" t="s">
        <v>201</v>
      </c>
      <c r="I106" s="4" t="s">
        <v>192</v>
      </c>
      <c r="J106" t="s">
        <v>172</v>
      </c>
      <c r="K106" t="s">
        <v>172</v>
      </c>
      <c r="L106" s="4" t="s">
        <v>173</v>
      </c>
      <c r="M106" t="s">
        <v>177</v>
      </c>
      <c r="N106">
        <v>100</v>
      </c>
      <c r="O106" t="s">
        <v>177</v>
      </c>
      <c r="P106">
        <v>100</v>
      </c>
      <c r="Q106" t="s">
        <v>173</v>
      </c>
      <c r="S106" t="s">
        <v>173</v>
      </c>
      <c r="T106" t="s">
        <v>173</v>
      </c>
      <c r="U106" s="4" t="s">
        <v>193</v>
      </c>
      <c r="V106" s="4" t="s">
        <v>194</v>
      </c>
      <c r="W106" t="s">
        <v>177</v>
      </c>
      <c r="X106" t="s">
        <v>177</v>
      </c>
      <c r="Y106">
        <v>6</v>
      </c>
      <c r="Z106" t="s">
        <v>177</v>
      </c>
      <c r="AA106" t="s">
        <v>177</v>
      </c>
      <c r="AB106">
        <v>6</v>
      </c>
      <c r="AC106" t="s">
        <v>177</v>
      </c>
      <c r="AD106" t="s">
        <v>177</v>
      </c>
      <c r="AE106">
        <v>50</v>
      </c>
      <c r="AF106" t="s">
        <v>177</v>
      </c>
      <c r="AG106" t="s">
        <v>177</v>
      </c>
      <c r="AH106">
        <v>6</v>
      </c>
      <c r="AI106" t="s">
        <v>177</v>
      </c>
      <c r="AJ106" t="s">
        <v>177</v>
      </c>
      <c r="AK106">
        <v>50</v>
      </c>
      <c r="AL106" s="4">
        <v>100</v>
      </c>
      <c r="AM106" s="4" t="s">
        <v>172</v>
      </c>
      <c r="AN106" s="4" t="s">
        <v>172</v>
      </c>
      <c r="AO106" s="4" t="s">
        <v>195</v>
      </c>
      <c r="AP106">
        <v>11</v>
      </c>
      <c r="AQ106" s="4" t="s">
        <v>196</v>
      </c>
      <c r="AR106" t="s">
        <v>172</v>
      </c>
      <c r="AS106" t="s">
        <v>172</v>
      </c>
      <c r="AT106" t="s">
        <v>172</v>
      </c>
      <c r="AU106" t="s">
        <v>172</v>
      </c>
      <c r="AV106" t="s">
        <v>623</v>
      </c>
      <c r="AW106">
        <v>77</v>
      </c>
      <c r="AX106" t="s">
        <v>177</v>
      </c>
      <c r="AY106">
        <v>551</v>
      </c>
      <c r="AZ106" t="s">
        <v>177</v>
      </c>
      <c r="BA106">
        <v>455</v>
      </c>
      <c r="BB106" t="s">
        <v>177</v>
      </c>
      <c r="BC106">
        <v>100</v>
      </c>
      <c r="BD106" t="s">
        <v>177</v>
      </c>
      <c r="BE106">
        <v>32523</v>
      </c>
      <c r="BF106" t="s">
        <v>172</v>
      </c>
      <c r="BG106" t="s">
        <v>172</v>
      </c>
      <c r="BH106" t="s">
        <v>173</v>
      </c>
      <c r="BI106" t="s">
        <v>202</v>
      </c>
      <c r="BJ106" t="s">
        <v>624</v>
      </c>
      <c r="BK106" t="s">
        <v>177</v>
      </c>
      <c r="BL106">
        <v>30</v>
      </c>
      <c r="BM106" s="4" t="s">
        <v>173</v>
      </c>
      <c r="BN106" s="4" t="s">
        <v>184</v>
      </c>
      <c r="BO106" t="s">
        <v>185</v>
      </c>
      <c r="BQ106">
        <v>0</v>
      </c>
      <c r="BR106">
        <v>38</v>
      </c>
      <c r="BS106">
        <v>0</v>
      </c>
      <c r="BT106">
        <v>8242</v>
      </c>
      <c r="BU106">
        <v>8307</v>
      </c>
      <c r="BV106">
        <v>8354</v>
      </c>
      <c r="BW106">
        <v>8468</v>
      </c>
      <c r="BX106">
        <v>8207</v>
      </c>
      <c r="BY106">
        <v>8322</v>
      </c>
      <c r="BZ106">
        <v>35068</v>
      </c>
      <c r="CA106" t="s">
        <v>173</v>
      </c>
      <c r="CB106">
        <v>0</v>
      </c>
      <c r="CC106">
        <v>0</v>
      </c>
      <c r="CD106">
        <v>7</v>
      </c>
      <c r="CE106">
        <v>0</v>
      </c>
      <c r="CF106">
        <v>0</v>
      </c>
      <c r="CG106">
        <v>7</v>
      </c>
      <c r="CH106">
        <v>0</v>
      </c>
      <c r="CI106">
        <v>0</v>
      </c>
      <c r="CJ106">
        <v>7</v>
      </c>
      <c r="CK106">
        <v>0</v>
      </c>
      <c r="CL106">
        <v>0</v>
      </c>
      <c r="CM106">
        <v>8</v>
      </c>
      <c r="CN106">
        <v>0</v>
      </c>
      <c r="CO106">
        <v>0</v>
      </c>
      <c r="CP106">
        <v>5</v>
      </c>
      <c r="CQ106">
        <v>0</v>
      </c>
      <c r="CR106">
        <v>0</v>
      </c>
      <c r="CS106">
        <v>7</v>
      </c>
      <c r="CT106">
        <v>0</v>
      </c>
      <c r="CU106">
        <v>0</v>
      </c>
      <c r="CV106">
        <v>7</v>
      </c>
      <c r="CW106">
        <v>0</v>
      </c>
      <c r="CX106">
        <v>0</v>
      </c>
      <c r="CY106">
        <v>7</v>
      </c>
      <c r="CZ106">
        <v>0</v>
      </c>
      <c r="DA106">
        <v>0</v>
      </c>
      <c r="DB106">
        <v>7</v>
      </c>
      <c r="DC106">
        <v>0</v>
      </c>
      <c r="DD106">
        <v>0</v>
      </c>
      <c r="DE106">
        <v>7</v>
      </c>
      <c r="DF106">
        <v>0</v>
      </c>
      <c r="DG106">
        <v>0</v>
      </c>
      <c r="DH106">
        <v>7</v>
      </c>
      <c r="DI106">
        <v>0</v>
      </c>
      <c r="DJ106">
        <v>0</v>
      </c>
      <c r="DK106">
        <v>7</v>
      </c>
      <c r="DL106">
        <v>15</v>
      </c>
      <c r="DM106" t="s">
        <v>172</v>
      </c>
      <c r="DO106" t="s">
        <v>177</v>
      </c>
      <c r="DP106" t="s">
        <v>173</v>
      </c>
      <c r="DQ106" t="s">
        <v>173</v>
      </c>
      <c r="DR106">
        <v>12</v>
      </c>
      <c r="DS106">
        <v>1</v>
      </c>
      <c r="DT106">
        <v>263</v>
      </c>
      <c r="DU106">
        <v>43</v>
      </c>
      <c r="DV106">
        <v>263</v>
      </c>
      <c r="DW106">
        <v>0</v>
      </c>
      <c r="DX106">
        <v>1</v>
      </c>
      <c r="DY106">
        <v>29</v>
      </c>
      <c r="DZ106">
        <v>0</v>
      </c>
      <c r="EA106">
        <v>0</v>
      </c>
      <c r="EB106">
        <v>0</v>
      </c>
      <c r="EC106">
        <v>0</v>
      </c>
      <c r="ED106">
        <v>3</v>
      </c>
      <c r="EE106">
        <v>0</v>
      </c>
      <c r="EF106">
        <v>1</v>
      </c>
      <c r="EG106">
        <v>0</v>
      </c>
      <c r="EH106">
        <v>27</v>
      </c>
      <c r="EI106" t="s">
        <v>173</v>
      </c>
      <c r="EJ106">
        <v>90</v>
      </c>
      <c r="EK106" t="s">
        <v>177</v>
      </c>
      <c r="EL106">
        <v>9</v>
      </c>
      <c r="EM106" t="s">
        <v>177</v>
      </c>
      <c r="EN106">
        <v>1</v>
      </c>
      <c r="EO106">
        <v>844</v>
      </c>
      <c r="EP106">
        <v>150</v>
      </c>
      <c r="EQ106">
        <v>1</v>
      </c>
      <c r="ER106">
        <v>0</v>
      </c>
      <c r="ES106">
        <v>0</v>
      </c>
      <c r="ET106">
        <v>0</v>
      </c>
      <c r="EU106">
        <v>0</v>
      </c>
      <c r="EV106">
        <v>0</v>
      </c>
      <c r="EW106">
        <v>11</v>
      </c>
      <c r="EX106" t="s">
        <v>173</v>
      </c>
      <c r="EY106" t="s">
        <v>173</v>
      </c>
      <c r="EZ106">
        <v>20</v>
      </c>
      <c r="FA106">
        <v>40</v>
      </c>
      <c r="FB106" t="s">
        <v>177</v>
      </c>
      <c r="FC106">
        <v>16</v>
      </c>
      <c r="FD106" s="4">
        <v>16.579999999999998</v>
      </c>
      <c r="FE106" t="s">
        <v>173</v>
      </c>
      <c r="FG106" t="s">
        <v>177</v>
      </c>
      <c r="FH106">
        <v>4446</v>
      </c>
      <c r="FI106" t="s">
        <v>177</v>
      </c>
      <c r="FJ106">
        <v>6145</v>
      </c>
      <c r="FK106" t="s">
        <v>186</v>
      </c>
      <c r="FL106" t="s">
        <v>172</v>
      </c>
      <c r="FM106" t="s">
        <v>177</v>
      </c>
      <c r="FN106" t="s">
        <v>177</v>
      </c>
      <c r="FO106" t="s">
        <v>625</v>
      </c>
      <c r="FP106" t="s">
        <v>626</v>
      </c>
    </row>
    <row r="107" spans="1:172" x14ac:dyDescent="0.2">
      <c r="A107" s="1">
        <v>104</v>
      </c>
      <c r="B107" t="s">
        <v>627</v>
      </c>
      <c r="C107" s="4" t="s">
        <v>172</v>
      </c>
      <c r="E107" s="4" t="s">
        <v>173</v>
      </c>
      <c r="F107" s="4" t="s">
        <v>172</v>
      </c>
      <c r="G107" s="4" t="s">
        <v>190</v>
      </c>
      <c r="H107" s="4" t="s">
        <v>201</v>
      </c>
      <c r="I107" s="4" t="s">
        <v>176</v>
      </c>
      <c r="J107" t="s">
        <v>173</v>
      </c>
      <c r="K107" t="s">
        <v>172</v>
      </c>
      <c r="L107" s="4" t="s">
        <v>173</v>
      </c>
      <c r="M107" t="s">
        <v>177</v>
      </c>
      <c r="N107">
        <v>84</v>
      </c>
      <c r="O107" t="s">
        <v>177</v>
      </c>
      <c r="P107">
        <v>84</v>
      </c>
      <c r="Q107" t="s">
        <v>177</v>
      </c>
      <c r="R107">
        <v>85</v>
      </c>
      <c r="S107" t="s">
        <v>173</v>
      </c>
      <c r="T107" t="s">
        <v>173</v>
      </c>
      <c r="U107" s="4" t="s">
        <v>193</v>
      </c>
      <c r="V107" s="4" t="s">
        <v>194</v>
      </c>
      <c r="W107" t="s">
        <v>177</v>
      </c>
      <c r="X107" t="s">
        <v>177</v>
      </c>
      <c r="Y107">
        <v>1</v>
      </c>
      <c r="Z107" t="s">
        <v>177</v>
      </c>
      <c r="AA107" t="s">
        <v>177</v>
      </c>
      <c r="AB107">
        <v>1</v>
      </c>
      <c r="AC107" t="s">
        <v>177</v>
      </c>
      <c r="AD107" t="s">
        <v>177</v>
      </c>
      <c r="AE107">
        <v>100</v>
      </c>
      <c r="AF107" t="s">
        <v>177</v>
      </c>
      <c r="AG107" t="s">
        <v>177</v>
      </c>
      <c r="AH107">
        <v>1</v>
      </c>
      <c r="AI107" t="s">
        <v>177</v>
      </c>
      <c r="AJ107" t="s">
        <v>177</v>
      </c>
      <c r="AK107">
        <v>100</v>
      </c>
      <c r="AL107" s="4">
        <v>100</v>
      </c>
      <c r="AM107" s="4" t="s">
        <v>173</v>
      </c>
      <c r="AN107" s="4" t="s">
        <v>172</v>
      </c>
      <c r="AO107" s="4" t="s">
        <v>195</v>
      </c>
      <c r="AP107">
        <v>4</v>
      </c>
      <c r="AQ107" s="4" t="s">
        <v>181</v>
      </c>
      <c r="AR107" t="s">
        <v>173</v>
      </c>
      <c r="AS107" t="s">
        <v>172</v>
      </c>
      <c r="AT107" t="s">
        <v>173</v>
      </c>
      <c r="AU107" t="s">
        <v>172</v>
      </c>
      <c r="AW107">
        <v>29</v>
      </c>
      <c r="AX107" t="s">
        <v>177</v>
      </c>
      <c r="AY107">
        <v>148</v>
      </c>
      <c r="AZ107" t="s">
        <v>177</v>
      </c>
      <c r="BA107">
        <v>128</v>
      </c>
      <c r="BB107" t="s">
        <v>177</v>
      </c>
      <c r="BC107">
        <v>72</v>
      </c>
      <c r="BD107" t="s">
        <v>177</v>
      </c>
      <c r="BE107">
        <v>5097</v>
      </c>
      <c r="BF107" t="s">
        <v>172</v>
      </c>
      <c r="BG107" t="s">
        <v>172</v>
      </c>
      <c r="BH107" t="s">
        <v>173</v>
      </c>
      <c r="BI107" t="s">
        <v>628</v>
      </c>
      <c r="BJ107" t="s">
        <v>629</v>
      </c>
      <c r="BK107" t="s">
        <v>177</v>
      </c>
      <c r="BL107">
        <v>30</v>
      </c>
      <c r="BM107" s="4" t="s">
        <v>173</v>
      </c>
      <c r="BN107" s="4" t="s">
        <v>204</v>
      </c>
      <c r="BO107" t="s">
        <v>185</v>
      </c>
      <c r="BQ107">
        <v>0</v>
      </c>
      <c r="BR107">
        <v>5</v>
      </c>
      <c r="BS107">
        <v>0</v>
      </c>
      <c r="BT107">
        <v>4178</v>
      </c>
      <c r="BU107">
        <v>4137</v>
      </c>
      <c r="BV107">
        <v>4554</v>
      </c>
      <c r="BW107">
        <v>4559</v>
      </c>
      <c r="BX107">
        <v>4511</v>
      </c>
      <c r="BY107">
        <v>4545</v>
      </c>
      <c r="BZ107">
        <v>4600</v>
      </c>
      <c r="CA107" t="s">
        <v>173</v>
      </c>
      <c r="CB107">
        <v>0</v>
      </c>
      <c r="CC107">
        <v>0</v>
      </c>
      <c r="CD107">
        <v>1</v>
      </c>
      <c r="CE107">
        <v>0</v>
      </c>
      <c r="CF107">
        <v>0</v>
      </c>
      <c r="CG107">
        <v>1</v>
      </c>
      <c r="CH107">
        <v>0</v>
      </c>
      <c r="CI107">
        <v>0</v>
      </c>
      <c r="CJ107">
        <v>3</v>
      </c>
      <c r="CK107">
        <v>0</v>
      </c>
      <c r="CL107">
        <v>0</v>
      </c>
      <c r="CM107">
        <v>3</v>
      </c>
      <c r="CN107">
        <v>0</v>
      </c>
      <c r="CO107">
        <v>0</v>
      </c>
      <c r="CP107">
        <v>3</v>
      </c>
      <c r="CQ107">
        <v>0</v>
      </c>
      <c r="CR107">
        <v>0</v>
      </c>
      <c r="CS107">
        <v>2</v>
      </c>
      <c r="CT107">
        <v>0</v>
      </c>
      <c r="CU107">
        <v>0</v>
      </c>
      <c r="CV107">
        <v>1</v>
      </c>
      <c r="CW107">
        <v>0</v>
      </c>
      <c r="CX107">
        <v>0</v>
      </c>
      <c r="CY107">
        <v>1</v>
      </c>
      <c r="CZ107">
        <v>0</v>
      </c>
      <c r="DA107">
        <v>0</v>
      </c>
      <c r="DB107">
        <v>4</v>
      </c>
      <c r="DC107">
        <v>0</v>
      </c>
      <c r="DD107">
        <v>0</v>
      </c>
      <c r="DE107">
        <v>4</v>
      </c>
      <c r="DF107">
        <v>0</v>
      </c>
      <c r="DG107">
        <v>0</v>
      </c>
      <c r="DH107">
        <v>4</v>
      </c>
      <c r="DI107">
        <v>0</v>
      </c>
      <c r="DJ107">
        <v>0</v>
      </c>
      <c r="DK107">
        <v>3</v>
      </c>
      <c r="DL107">
        <v>3</v>
      </c>
      <c r="DM107" t="s">
        <v>172</v>
      </c>
      <c r="DO107" t="s">
        <v>177</v>
      </c>
      <c r="DP107" t="s">
        <v>173</v>
      </c>
      <c r="DQ107" t="s">
        <v>173</v>
      </c>
      <c r="DR107">
        <v>1</v>
      </c>
      <c r="DS107">
        <v>2</v>
      </c>
      <c r="DT107">
        <v>16</v>
      </c>
      <c r="DU107">
        <v>0</v>
      </c>
      <c r="DV107">
        <v>0</v>
      </c>
      <c r="DW107">
        <v>0</v>
      </c>
      <c r="DX107">
        <v>0</v>
      </c>
      <c r="DY107">
        <v>0</v>
      </c>
      <c r="DZ107">
        <v>5</v>
      </c>
      <c r="EA107">
        <v>0</v>
      </c>
      <c r="EB107">
        <v>1</v>
      </c>
      <c r="EC107">
        <v>0</v>
      </c>
      <c r="ED107">
        <v>4</v>
      </c>
      <c r="EE107">
        <v>0</v>
      </c>
      <c r="EF107">
        <v>3</v>
      </c>
      <c r="EG107">
        <v>0</v>
      </c>
      <c r="EH107">
        <v>0</v>
      </c>
      <c r="EI107" t="s">
        <v>173</v>
      </c>
      <c r="EJ107">
        <v>80</v>
      </c>
      <c r="EK107" t="s">
        <v>177</v>
      </c>
      <c r="EL107">
        <v>1</v>
      </c>
      <c r="EM107" t="s">
        <v>173</v>
      </c>
      <c r="EO107">
        <v>171</v>
      </c>
      <c r="EP107">
        <v>1</v>
      </c>
      <c r="EQ107">
        <v>0</v>
      </c>
      <c r="ER107">
        <v>0</v>
      </c>
      <c r="ES107">
        <v>0</v>
      </c>
      <c r="ET107">
        <v>0</v>
      </c>
      <c r="EU107">
        <v>0</v>
      </c>
      <c r="EV107">
        <v>0</v>
      </c>
      <c r="EW107">
        <v>4</v>
      </c>
      <c r="EX107" t="s">
        <v>173</v>
      </c>
      <c r="EY107" t="s">
        <v>173</v>
      </c>
      <c r="EZ107">
        <v>30</v>
      </c>
      <c r="FA107">
        <v>40</v>
      </c>
      <c r="FB107" t="s">
        <v>177</v>
      </c>
      <c r="FC107">
        <v>5</v>
      </c>
      <c r="FD107" s="4">
        <v>22</v>
      </c>
      <c r="FE107" t="s">
        <v>173</v>
      </c>
      <c r="FG107" t="s">
        <v>177</v>
      </c>
      <c r="FH107">
        <v>2250</v>
      </c>
      <c r="FI107" t="s">
        <v>177</v>
      </c>
      <c r="FJ107">
        <v>2152</v>
      </c>
      <c r="FK107" t="s">
        <v>186</v>
      </c>
      <c r="FL107" t="s">
        <v>172</v>
      </c>
      <c r="FM107" t="s">
        <v>177</v>
      </c>
      <c r="FN107" t="s">
        <v>177</v>
      </c>
      <c r="FO107" t="s">
        <v>630</v>
      </c>
      <c r="FP107" t="s">
        <v>631</v>
      </c>
    </row>
    <row r="108" spans="1:172" x14ac:dyDescent="0.2">
      <c r="A108" s="1">
        <v>105</v>
      </c>
      <c r="B108" t="s">
        <v>632</v>
      </c>
      <c r="C108" s="4" t="s">
        <v>172</v>
      </c>
      <c r="E108" s="4" t="s">
        <v>172</v>
      </c>
      <c r="F108" s="4" t="s">
        <v>173</v>
      </c>
      <c r="G108" s="4" t="s">
        <v>201</v>
      </c>
      <c r="H108" s="4" t="s">
        <v>201</v>
      </c>
      <c r="I108" s="4" t="s">
        <v>176</v>
      </c>
      <c r="J108" t="s">
        <v>172</v>
      </c>
      <c r="K108" t="s">
        <v>172</v>
      </c>
      <c r="L108" s="4" t="s">
        <v>173</v>
      </c>
      <c r="M108" t="s">
        <v>177</v>
      </c>
      <c r="N108">
        <v>80</v>
      </c>
      <c r="O108" t="s">
        <v>177</v>
      </c>
      <c r="P108">
        <v>80</v>
      </c>
      <c r="Q108" t="s">
        <v>177</v>
      </c>
      <c r="R108">
        <v>85</v>
      </c>
      <c r="S108" t="s">
        <v>172</v>
      </c>
      <c r="T108" t="s">
        <v>172</v>
      </c>
      <c r="U108" s="4" t="s">
        <v>193</v>
      </c>
      <c r="V108" s="4" t="s">
        <v>194</v>
      </c>
      <c r="W108" t="s">
        <v>177</v>
      </c>
      <c r="X108" t="s">
        <v>177</v>
      </c>
      <c r="Y108">
        <v>3</v>
      </c>
      <c r="Z108" t="s">
        <v>177</v>
      </c>
      <c r="AA108" t="s">
        <v>177</v>
      </c>
      <c r="AB108">
        <v>3</v>
      </c>
      <c r="AC108" t="s">
        <v>177</v>
      </c>
      <c r="AD108" t="s">
        <v>177</v>
      </c>
      <c r="AE108">
        <v>100</v>
      </c>
      <c r="AF108" t="s">
        <v>177</v>
      </c>
      <c r="AG108" t="s">
        <v>177</v>
      </c>
      <c r="AH108">
        <v>3</v>
      </c>
      <c r="AI108" t="s">
        <v>177</v>
      </c>
      <c r="AJ108" t="s">
        <v>177</v>
      </c>
      <c r="AK108">
        <v>100</v>
      </c>
      <c r="AL108" s="4">
        <v>11</v>
      </c>
      <c r="AM108" s="4" t="s">
        <v>173</v>
      </c>
      <c r="AN108" s="4" t="s">
        <v>172</v>
      </c>
      <c r="AO108" s="4" t="s">
        <v>195</v>
      </c>
      <c r="AP108">
        <v>11</v>
      </c>
      <c r="AQ108" s="4" t="s">
        <v>181</v>
      </c>
      <c r="AR108" t="s">
        <v>173</v>
      </c>
      <c r="AS108" t="s">
        <v>172</v>
      </c>
      <c r="AT108" t="s">
        <v>172</v>
      </c>
      <c r="AU108" t="s">
        <v>173</v>
      </c>
      <c r="AW108">
        <v>59</v>
      </c>
      <c r="AX108" t="s">
        <v>177</v>
      </c>
      <c r="AY108">
        <v>134</v>
      </c>
      <c r="AZ108" t="s">
        <v>177</v>
      </c>
      <c r="BA108">
        <v>225</v>
      </c>
      <c r="BB108" t="s">
        <v>177</v>
      </c>
      <c r="BC108">
        <v>90</v>
      </c>
      <c r="BD108" t="s">
        <v>177</v>
      </c>
      <c r="BE108">
        <v>10426</v>
      </c>
      <c r="BF108" t="s">
        <v>173</v>
      </c>
      <c r="BG108" t="s">
        <v>172</v>
      </c>
      <c r="BH108" t="s">
        <v>172</v>
      </c>
      <c r="BK108" t="s">
        <v>177</v>
      </c>
      <c r="BL108">
        <v>15</v>
      </c>
      <c r="BM108" s="4" t="s">
        <v>173</v>
      </c>
      <c r="BN108" s="4" t="s">
        <v>184</v>
      </c>
      <c r="BO108" t="s">
        <v>185</v>
      </c>
      <c r="BQ108">
        <v>0</v>
      </c>
      <c r="BR108">
        <v>10</v>
      </c>
      <c r="BS108">
        <v>0</v>
      </c>
      <c r="BT108">
        <v>12235</v>
      </c>
      <c r="BU108">
        <v>11895</v>
      </c>
      <c r="BV108">
        <v>9833</v>
      </c>
      <c r="BW108">
        <v>10081</v>
      </c>
      <c r="BX108">
        <v>10700</v>
      </c>
      <c r="BY108">
        <v>10083</v>
      </c>
      <c r="BZ108">
        <v>11350</v>
      </c>
      <c r="CA108" t="s">
        <v>173</v>
      </c>
      <c r="CB108">
        <v>0</v>
      </c>
      <c r="CC108">
        <v>0</v>
      </c>
      <c r="CD108">
        <v>11</v>
      </c>
      <c r="CE108">
        <v>0</v>
      </c>
      <c r="CF108">
        <v>0</v>
      </c>
      <c r="CG108">
        <v>11</v>
      </c>
      <c r="CH108">
        <v>0</v>
      </c>
      <c r="CI108">
        <v>0</v>
      </c>
      <c r="CJ108">
        <v>11</v>
      </c>
      <c r="CK108">
        <v>0</v>
      </c>
      <c r="CL108">
        <v>0</v>
      </c>
      <c r="CM108">
        <v>11</v>
      </c>
      <c r="CN108">
        <v>0</v>
      </c>
      <c r="CO108">
        <v>0</v>
      </c>
      <c r="CP108">
        <v>11</v>
      </c>
      <c r="CQ108">
        <v>0</v>
      </c>
      <c r="CR108">
        <v>0</v>
      </c>
      <c r="CS108">
        <v>11</v>
      </c>
      <c r="CT108">
        <v>0</v>
      </c>
      <c r="CU108">
        <v>0</v>
      </c>
      <c r="CV108">
        <v>11</v>
      </c>
      <c r="CW108">
        <v>0</v>
      </c>
      <c r="CX108">
        <v>0</v>
      </c>
      <c r="CY108">
        <v>11</v>
      </c>
      <c r="CZ108">
        <v>0</v>
      </c>
      <c r="DA108">
        <v>0</v>
      </c>
      <c r="DB108">
        <v>11</v>
      </c>
      <c r="DC108">
        <v>0</v>
      </c>
      <c r="DD108">
        <v>0</v>
      </c>
      <c r="DE108">
        <v>11</v>
      </c>
      <c r="DF108">
        <v>0</v>
      </c>
      <c r="DG108">
        <v>0</v>
      </c>
      <c r="DH108">
        <v>11</v>
      </c>
      <c r="DI108">
        <v>0</v>
      </c>
      <c r="DJ108">
        <v>0</v>
      </c>
      <c r="DK108">
        <v>11</v>
      </c>
      <c r="DL108">
        <v>1</v>
      </c>
      <c r="DM108" t="s">
        <v>172</v>
      </c>
      <c r="DO108" t="s">
        <v>177</v>
      </c>
      <c r="DP108" t="s">
        <v>173</v>
      </c>
      <c r="DQ108" t="s">
        <v>173</v>
      </c>
      <c r="DR108">
        <v>13</v>
      </c>
      <c r="DS108">
        <v>1</v>
      </c>
      <c r="DT108">
        <v>834</v>
      </c>
      <c r="DU108">
        <v>246</v>
      </c>
      <c r="DV108">
        <v>493</v>
      </c>
      <c r="DW108">
        <v>0</v>
      </c>
      <c r="DX108">
        <v>3</v>
      </c>
      <c r="DY108">
        <v>0</v>
      </c>
      <c r="DZ108">
        <v>11</v>
      </c>
      <c r="EA108">
        <v>5</v>
      </c>
      <c r="EB108">
        <v>18</v>
      </c>
      <c r="EC108">
        <v>15</v>
      </c>
      <c r="ED108">
        <v>49</v>
      </c>
      <c r="EE108">
        <v>0</v>
      </c>
      <c r="EF108">
        <v>27</v>
      </c>
      <c r="EG108">
        <v>7</v>
      </c>
      <c r="EH108">
        <v>111</v>
      </c>
      <c r="EI108" t="s">
        <v>173</v>
      </c>
      <c r="EJ108">
        <v>90</v>
      </c>
      <c r="EK108" t="s">
        <v>177</v>
      </c>
      <c r="EL108">
        <v>0</v>
      </c>
      <c r="EM108" t="s">
        <v>177</v>
      </c>
      <c r="EN108">
        <v>0</v>
      </c>
      <c r="EO108">
        <v>746</v>
      </c>
      <c r="EP108">
        <v>115</v>
      </c>
      <c r="EQ108">
        <v>1</v>
      </c>
      <c r="ER108">
        <v>0</v>
      </c>
      <c r="ES108">
        <v>0</v>
      </c>
      <c r="ET108">
        <v>0</v>
      </c>
      <c r="EU108">
        <v>0</v>
      </c>
      <c r="EV108">
        <v>0</v>
      </c>
      <c r="EW108">
        <v>11</v>
      </c>
      <c r="EX108" t="s">
        <v>173</v>
      </c>
      <c r="EY108" t="s">
        <v>172</v>
      </c>
      <c r="FA108">
        <v>440</v>
      </c>
      <c r="FB108" t="s">
        <v>177</v>
      </c>
      <c r="FC108">
        <v>23</v>
      </c>
      <c r="FD108" s="4">
        <v>17.14</v>
      </c>
      <c r="FE108" t="s">
        <v>177</v>
      </c>
      <c r="FF108">
        <v>178</v>
      </c>
      <c r="FG108" t="s">
        <v>177</v>
      </c>
      <c r="FH108">
        <v>2134</v>
      </c>
      <c r="FI108" t="s">
        <v>177</v>
      </c>
      <c r="FJ108">
        <v>1778</v>
      </c>
      <c r="FK108" t="s">
        <v>186</v>
      </c>
      <c r="FL108" t="s">
        <v>172</v>
      </c>
      <c r="FM108" t="s">
        <v>177</v>
      </c>
      <c r="FN108" t="s">
        <v>177</v>
      </c>
      <c r="FO108" t="s">
        <v>633</v>
      </c>
      <c r="FP108" t="s">
        <v>634</v>
      </c>
    </row>
    <row r="109" spans="1:172" x14ac:dyDescent="0.2">
      <c r="A109" s="1">
        <v>106</v>
      </c>
      <c r="B109" t="s">
        <v>635</v>
      </c>
      <c r="C109" s="4" t="s">
        <v>173</v>
      </c>
      <c r="D109">
        <v>30</v>
      </c>
      <c r="E109" s="4" t="s">
        <v>173</v>
      </c>
      <c r="F109" s="4" t="s">
        <v>173</v>
      </c>
      <c r="G109" s="4" t="s">
        <v>201</v>
      </c>
      <c r="H109" s="4" t="s">
        <v>201</v>
      </c>
      <c r="I109" s="4" t="s">
        <v>192</v>
      </c>
      <c r="J109" t="s">
        <v>172</v>
      </c>
      <c r="K109" t="s">
        <v>172</v>
      </c>
      <c r="L109" s="4" t="s">
        <v>173</v>
      </c>
      <c r="M109" t="s">
        <v>177</v>
      </c>
      <c r="N109">
        <v>96</v>
      </c>
      <c r="O109" t="s">
        <v>177</v>
      </c>
      <c r="P109">
        <v>96.25</v>
      </c>
      <c r="Q109" t="s">
        <v>177</v>
      </c>
      <c r="R109">
        <v>90</v>
      </c>
      <c r="S109" t="s">
        <v>173</v>
      </c>
      <c r="T109" t="s">
        <v>173</v>
      </c>
      <c r="U109" s="4" t="s">
        <v>193</v>
      </c>
      <c r="V109" s="4" t="s">
        <v>194</v>
      </c>
      <c r="W109" t="s">
        <v>177</v>
      </c>
      <c r="X109" t="s">
        <v>177</v>
      </c>
      <c r="Y109">
        <v>2</v>
      </c>
      <c r="Z109" t="s">
        <v>177</v>
      </c>
      <c r="AA109" t="s">
        <v>177</v>
      </c>
      <c r="AB109">
        <v>2</v>
      </c>
      <c r="AC109" t="s">
        <v>177</v>
      </c>
      <c r="AD109" t="s">
        <v>177</v>
      </c>
      <c r="AE109">
        <v>100</v>
      </c>
      <c r="AF109" t="s">
        <v>177</v>
      </c>
      <c r="AG109" t="s">
        <v>177</v>
      </c>
      <c r="AH109">
        <v>2</v>
      </c>
      <c r="AI109" t="s">
        <v>177</v>
      </c>
      <c r="AJ109" t="s">
        <v>177</v>
      </c>
      <c r="AK109">
        <v>100</v>
      </c>
      <c r="AL109" s="4">
        <v>7</v>
      </c>
      <c r="AM109" s="4" t="s">
        <v>172</v>
      </c>
      <c r="AN109" s="4" t="s">
        <v>172</v>
      </c>
      <c r="AO109" s="4" t="s">
        <v>180</v>
      </c>
      <c r="AP109">
        <v>6</v>
      </c>
      <c r="AQ109" s="4" t="s">
        <v>196</v>
      </c>
      <c r="AR109" t="s">
        <v>173</v>
      </c>
      <c r="AS109" t="s">
        <v>172</v>
      </c>
      <c r="AT109" t="s">
        <v>172</v>
      </c>
      <c r="AU109" t="s">
        <v>172</v>
      </c>
      <c r="AW109">
        <v>44</v>
      </c>
      <c r="AX109" t="s">
        <v>177</v>
      </c>
      <c r="AY109">
        <v>20</v>
      </c>
      <c r="AZ109" t="s">
        <v>177</v>
      </c>
      <c r="BA109">
        <v>20</v>
      </c>
      <c r="BB109" t="s">
        <v>177</v>
      </c>
      <c r="BC109">
        <v>94</v>
      </c>
      <c r="BD109" t="s">
        <v>173</v>
      </c>
      <c r="BF109" t="s">
        <v>173</v>
      </c>
      <c r="BG109" t="s">
        <v>172</v>
      </c>
      <c r="BH109" t="s">
        <v>172</v>
      </c>
      <c r="BK109" t="s">
        <v>177</v>
      </c>
      <c r="BL109">
        <v>30</v>
      </c>
      <c r="BM109" s="4" t="s">
        <v>173</v>
      </c>
      <c r="BN109" s="4" t="s">
        <v>311</v>
      </c>
      <c r="BO109" t="s">
        <v>185</v>
      </c>
      <c r="BQ109">
        <v>0</v>
      </c>
      <c r="BR109">
        <v>27</v>
      </c>
      <c r="BS109">
        <v>0</v>
      </c>
      <c r="BT109">
        <v>906</v>
      </c>
      <c r="BU109">
        <v>3058</v>
      </c>
      <c r="BV109">
        <v>3070</v>
      </c>
      <c r="BW109">
        <v>6471</v>
      </c>
      <c r="BX109">
        <v>8200</v>
      </c>
      <c r="BY109">
        <v>8243</v>
      </c>
      <c r="BZ109">
        <v>4000</v>
      </c>
      <c r="CA109" t="s">
        <v>172</v>
      </c>
      <c r="CB109">
        <v>0</v>
      </c>
      <c r="CC109">
        <v>0</v>
      </c>
      <c r="CD109">
        <v>6</v>
      </c>
      <c r="CE109">
        <v>0</v>
      </c>
      <c r="CF109">
        <v>0</v>
      </c>
      <c r="CG109">
        <v>6</v>
      </c>
      <c r="CH109">
        <v>0</v>
      </c>
      <c r="CI109">
        <v>0</v>
      </c>
      <c r="CJ109">
        <v>6</v>
      </c>
      <c r="CK109">
        <v>0</v>
      </c>
      <c r="CL109">
        <v>0</v>
      </c>
      <c r="CM109">
        <v>6</v>
      </c>
      <c r="CN109">
        <v>0</v>
      </c>
      <c r="CO109">
        <v>0</v>
      </c>
      <c r="CP109">
        <v>6</v>
      </c>
      <c r="CQ109">
        <v>0</v>
      </c>
      <c r="CR109">
        <v>0</v>
      </c>
      <c r="CS109">
        <v>6</v>
      </c>
      <c r="CT109">
        <v>0</v>
      </c>
      <c r="CU109">
        <v>0</v>
      </c>
      <c r="CV109">
        <v>6</v>
      </c>
      <c r="CW109">
        <v>0</v>
      </c>
      <c r="CX109">
        <v>0</v>
      </c>
      <c r="CY109">
        <v>6</v>
      </c>
      <c r="CZ109">
        <v>0</v>
      </c>
      <c r="DA109">
        <v>0</v>
      </c>
      <c r="DB109">
        <v>6</v>
      </c>
      <c r="DC109">
        <v>0</v>
      </c>
      <c r="DD109">
        <v>0</v>
      </c>
      <c r="DE109">
        <v>6</v>
      </c>
      <c r="DF109">
        <v>0</v>
      </c>
      <c r="DG109">
        <v>0</v>
      </c>
      <c r="DH109">
        <v>6</v>
      </c>
      <c r="DI109">
        <v>0</v>
      </c>
      <c r="DJ109">
        <v>0</v>
      </c>
      <c r="DK109">
        <v>6</v>
      </c>
      <c r="DL109">
        <v>45</v>
      </c>
      <c r="DM109" t="s">
        <v>172</v>
      </c>
      <c r="DO109" t="s">
        <v>177</v>
      </c>
      <c r="DP109" t="s">
        <v>173</v>
      </c>
      <c r="DQ109" t="s">
        <v>173</v>
      </c>
      <c r="DR109">
        <v>9</v>
      </c>
      <c r="DS109">
        <v>1</v>
      </c>
      <c r="DT109">
        <v>108</v>
      </c>
      <c r="DU109">
        <v>0</v>
      </c>
      <c r="DV109">
        <v>108</v>
      </c>
      <c r="DW109">
        <v>0</v>
      </c>
      <c r="DX109">
        <v>0</v>
      </c>
      <c r="DY109">
        <v>0</v>
      </c>
      <c r="DZ109">
        <v>0</v>
      </c>
      <c r="EA109">
        <v>0</v>
      </c>
      <c r="EB109">
        <v>0</v>
      </c>
      <c r="EC109">
        <v>0</v>
      </c>
      <c r="ED109">
        <v>0</v>
      </c>
      <c r="EE109">
        <v>0</v>
      </c>
      <c r="EF109">
        <v>0</v>
      </c>
      <c r="EG109">
        <v>0</v>
      </c>
      <c r="EH109">
        <v>0</v>
      </c>
      <c r="EI109" t="s">
        <v>173</v>
      </c>
      <c r="EJ109">
        <v>96</v>
      </c>
      <c r="EK109" t="s">
        <v>177</v>
      </c>
      <c r="EL109">
        <v>3</v>
      </c>
      <c r="EM109" t="s">
        <v>173</v>
      </c>
      <c r="EO109">
        <v>35</v>
      </c>
      <c r="EP109">
        <v>20</v>
      </c>
      <c r="EQ109">
        <v>0</v>
      </c>
      <c r="ER109">
        <v>0</v>
      </c>
      <c r="ES109">
        <v>0</v>
      </c>
      <c r="ET109">
        <v>0</v>
      </c>
      <c r="EU109">
        <v>0</v>
      </c>
      <c r="EV109">
        <v>0</v>
      </c>
      <c r="EW109">
        <v>6</v>
      </c>
      <c r="EX109" t="s">
        <v>173</v>
      </c>
      <c r="EY109" t="s">
        <v>172</v>
      </c>
      <c r="FA109">
        <v>0</v>
      </c>
      <c r="FB109" t="s">
        <v>177</v>
      </c>
      <c r="FC109">
        <v>7</v>
      </c>
      <c r="FD109" s="4">
        <v>28.6</v>
      </c>
      <c r="FE109" t="s">
        <v>173</v>
      </c>
      <c r="FG109" t="s">
        <v>177</v>
      </c>
      <c r="FH109">
        <v>2077</v>
      </c>
      <c r="FI109" t="s">
        <v>177</v>
      </c>
      <c r="FJ109">
        <v>2070</v>
      </c>
      <c r="FK109" t="s">
        <v>186</v>
      </c>
      <c r="FL109" t="s">
        <v>172</v>
      </c>
      <c r="FM109" t="s">
        <v>177</v>
      </c>
      <c r="FN109" t="s">
        <v>177</v>
      </c>
      <c r="FO109" t="s">
        <v>636</v>
      </c>
      <c r="FP109" t="s">
        <v>637</v>
      </c>
    </row>
    <row r="110" spans="1:172" x14ac:dyDescent="0.2">
      <c r="A110" s="1">
        <v>107</v>
      </c>
      <c r="B110" t="s">
        <v>638</v>
      </c>
      <c r="C110" s="4" t="s">
        <v>173</v>
      </c>
      <c r="D110">
        <v>20</v>
      </c>
      <c r="E110" s="4" t="s">
        <v>172</v>
      </c>
      <c r="F110" s="4" t="s">
        <v>173</v>
      </c>
      <c r="G110" s="4" t="s">
        <v>175</v>
      </c>
      <c r="H110" s="4" t="s">
        <v>174</v>
      </c>
      <c r="I110" s="4" t="s">
        <v>176</v>
      </c>
      <c r="J110" t="s">
        <v>172</v>
      </c>
      <c r="K110" t="s">
        <v>172</v>
      </c>
      <c r="L110" s="4" t="s">
        <v>173</v>
      </c>
      <c r="M110" t="s">
        <v>173</v>
      </c>
      <c r="O110" t="s">
        <v>173</v>
      </c>
      <c r="Q110" t="s">
        <v>173</v>
      </c>
      <c r="S110" t="s">
        <v>172</v>
      </c>
      <c r="T110" t="s">
        <v>172</v>
      </c>
      <c r="U110" s="4" t="s">
        <v>193</v>
      </c>
      <c r="V110" s="4" t="s">
        <v>206</v>
      </c>
      <c r="W110" t="s">
        <v>177</v>
      </c>
      <c r="X110" t="s">
        <v>177</v>
      </c>
      <c r="Y110">
        <v>20</v>
      </c>
      <c r="Z110" t="s">
        <v>177</v>
      </c>
      <c r="AA110" t="s">
        <v>177</v>
      </c>
      <c r="AB110">
        <v>13</v>
      </c>
      <c r="AC110" t="s">
        <v>177</v>
      </c>
      <c r="AD110" t="s">
        <v>177</v>
      </c>
      <c r="AE110">
        <v>100</v>
      </c>
      <c r="AF110" t="s">
        <v>177</v>
      </c>
      <c r="AG110" t="s">
        <v>177</v>
      </c>
      <c r="AH110">
        <v>17</v>
      </c>
      <c r="AI110" t="s">
        <v>177</v>
      </c>
      <c r="AJ110" t="s">
        <v>177</v>
      </c>
      <c r="AK110">
        <v>100</v>
      </c>
      <c r="AL110" s="4">
        <v>75</v>
      </c>
      <c r="AM110" s="4" t="s">
        <v>172</v>
      </c>
      <c r="AN110" s="4" t="s">
        <v>172</v>
      </c>
      <c r="AO110" s="4" t="s">
        <v>195</v>
      </c>
      <c r="AP110">
        <v>9</v>
      </c>
      <c r="AQ110" s="4" t="s">
        <v>196</v>
      </c>
      <c r="AR110" t="s">
        <v>173</v>
      </c>
      <c r="AS110" t="s">
        <v>172</v>
      </c>
      <c r="AT110" t="s">
        <v>172</v>
      </c>
      <c r="AU110" t="s">
        <v>172</v>
      </c>
      <c r="AW110">
        <v>67</v>
      </c>
      <c r="AX110" t="s">
        <v>177</v>
      </c>
      <c r="AY110">
        <v>632</v>
      </c>
      <c r="AZ110" t="s">
        <v>177</v>
      </c>
      <c r="BA110">
        <v>351</v>
      </c>
      <c r="BB110" t="s">
        <v>177</v>
      </c>
      <c r="BC110">
        <v>109.62</v>
      </c>
      <c r="BD110" t="s">
        <v>177</v>
      </c>
      <c r="BE110">
        <v>22279</v>
      </c>
      <c r="BF110" t="s">
        <v>173</v>
      </c>
      <c r="BG110" t="s">
        <v>172</v>
      </c>
      <c r="BH110" t="s">
        <v>173</v>
      </c>
      <c r="BI110" t="s">
        <v>639</v>
      </c>
      <c r="BJ110" t="s">
        <v>640</v>
      </c>
      <c r="BK110" t="s">
        <v>177</v>
      </c>
      <c r="BL110">
        <v>15</v>
      </c>
      <c r="BM110" s="4" t="s">
        <v>173</v>
      </c>
      <c r="BN110" s="4" t="s">
        <v>204</v>
      </c>
      <c r="BO110" t="s">
        <v>185</v>
      </c>
      <c r="BQ110">
        <v>0</v>
      </c>
      <c r="BR110">
        <v>0</v>
      </c>
      <c r="BS110">
        <v>0</v>
      </c>
      <c r="BT110">
        <v>15339</v>
      </c>
      <c r="BU110">
        <v>14827</v>
      </c>
      <c r="BV110">
        <v>17139</v>
      </c>
      <c r="BW110">
        <v>17199</v>
      </c>
      <c r="BX110">
        <v>18939</v>
      </c>
      <c r="BY110">
        <v>16778</v>
      </c>
      <c r="BZ110">
        <v>100221</v>
      </c>
      <c r="CA110" t="s">
        <v>173</v>
      </c>
      <c r="CB110">
        <v>0</v>
      </c>
      <c r="CC110">
        <v>0</v>
      </c>
      <c r="CD110">
        <v>9</v>
      </c>
      <c r="CE110">
        <v>0</v>
      </c>
      <c r="CF110">
        <v>0</v>
      </c>
      <c r="CG110">
        <v>9</v>
      </c>
      <c r="CH110">
        <v>0</v>
      </c>
      <c r="CI110">
        <v>0</v>
      </c>
      <c r="CJ110">
        <v>9</v>
      </c>
      <c r="CK110">
        <v>0</v>
      </c>
      <c r="CL110">
        <v>0</v>
      </c>
      <c r="CM110">
        <v>9</v>
      </c>
      <c r="CN110">
        <v>0</v>
      </c>
      <c r="CO110">
        <v>0</v>
      </c>
      <c r="CP110">
        <v>9</v>
      </c>
      <c r="CQ110">
        <v>0</v>
      </c>
      <c r="CR110">
        <v>0</v>
      </c>
      <c r="CS110">
        <v>9</v>
      </c>
      <c r="CT110">
        <v>0</v>
      </c>
      <c r="CU110">
        <v>0</v>
      </c>
      <c r="CV110">
        <v>9</v>
      </c>
      <c r="CW110">
        <v>0</v>
      </c>
      <c r="CX110">
        <v>0</v>
      </c>
      <c r="CY110">
        <v>9</v>
      </c>
      <c r="CZ110">
        <v>0</v>
      </c>
      <c r="DA110">
        <v>0</v>
      </c>
      <c r="DB110">
        <v>9</v>
      </c>
      <c r="DC110">
        <v>0</v>
      </c>
      <c r="DD110">
        <v>0</v>
      </c>
      <c r="DE110">
        <v>9</v>
      </c>
      <c r="DF110">
        <v>0</v>
      </c>
      <c r="DG110">
        <v>0</v>
      </c>
      <c r="DH110">
        <v>9</v>
      </c>
      <c r="DI110">
        <v>0</v>
      </c>
      <c r="DJ110">
        <v>0</v>
      </c>
      <c r="DK110">
        <v>9</v>
      </c>
      <c r="DL110">
        <v>8</v>
      </c>
      <c r="DM110" t="s">
        <v>172</v>
      </c>
      <c r="DO110" t="s">
        <v>177</v>
      </c>
      <c r="DP110" t="s">
        <v>173</v>
      </c>
      <c r="DQ110" t="s">
        <v>173</v>
      </c>
      <c r="DR110">
        <v>10</v>
      </c>
      <c r="DS110">
        <v>1</v>
      </c>
      <c r="DT110">
        <v>226</v>
      </c>
      <c r="DU110">
        <v>57</v>
      </c>
      <c r="DV110">
        <v>226</v>
      </c>
      <c r="DW110">
        <v>0</v>
      </c>
      <c r="DX110">
        <v>0</v>
      </c>
      <c r="DY110">
        <v>0</v>
      </c>
      <c r="DZ110">
        <v>0</v>
      </c>
      <c r="EA110">
        <v>2</v>
      </c>
      <c r="EB110">
        <v>1</v>
      </c>
      <c r="EC110">
        <v>3</v>
      </c>
      <c r="ED110">
        <v>3</v>
      </c>
      <c r="EE110">
        <v>0</v>
      </c>
      <c r="EF110">
        <v>13</v>
      </c>
      <c r="EG110">
        <v>0</v>
      </c>
      <c r="EH110">
        <v>35</v>
      </c>
      <c r="EI110" t="s">
        <v>173</v>
      </c>
      <c r="EJ110">
        <v>100</v>
      </c>
      <c r="EK110" t="s">
        <v>177</v>
      </c>
      <c r="EL110">
        <v>4</v>
      </c>
      <c r="EM110" t="s">
        <v>177</v>
      </c>
      <c r="EN110">
        <v>0</v>
      </c>
      <c r="EO110">
        <v>139</v>
      </c>
      <c r="EP110">
        <v>96</v>
      </c>
      <c r="EQ110">
        <v>0</v>
      </c>
      <c r="ER110">
        <v>1</v>
      </c>
      <c r="ES110">
        <v>0</v>
      </c>
      <c r="ET110">
        <v>0</v>
      </c>
      <c r="EU110">
        <v>0</v>
      </c>
      <c r="EV110">
        <v>0</v>
      </c>
      <c r="EW110">
        <v>0</v>
      </c>
      <c r="EX110" t="s">
        <v>173</v>
      </c>
      <c r="EY110" t="s">
        <v>172</v>
      </c>
      <c r="FA110">
        <v>160</v>
      </c>
      <c r="FB110" t="s">
        <v>177</v>
      </c>
      <c r="FC110">
        <v>15</v>
      </c>
      <c r="FD110" s="4">
        <v>24.16</v>
      </c>
      <c r="FE110" t="s">
        <v>173</v>
      </c>
      <c r="FG110" t="s">
        <v>177</v>
      </c>
      <c r="FH110">
        <v>5181</v>
      </c>
      <c r="FI110" t="s">
        <v>177</v>
      </c>
      <c r="FJ110">
        <v>4919</v>
      </c>
      <c r="FK110" t="s">
        <v>186</v>
      </c>
      <c r="FL110" t="s">
        <v>172</v>
      </c>
      <c r="FM110" t="s">
        <v>177</v>
      </c>
      <c r="FN110" t="s">
        <v>177</v>
      </c>
      <c r="FO110" t="s">
        <v>641</v>
      </c>
      <c r="FP110" t="s">
        <v>642</v>
      </c>
    </row>
    <row r="111" spans="1:172" x14ac:dyDescent="0.2">
      <c r="A111" s="1">
        <v>108</v>
      </c>
      <c r="B111" t="s">
        <v>643</v>
      </c>
      <c r="C111" s="4" t="s">
        <v>173</v>
      </c>
      <c r="D111">
        <v>30</v>
      </c>
      <c r="E111" s="4" t="s">
        <v>172</v>
      </c>
      <c r="F111" s="4" t="s">
        <v>173</v>
      </c>
      <c r="G111" s="4" t="s">
        <v>201</v>
      </c>
      <c r="H111" s="4" t="s">
        <v>201</v>
      </c>
      <c r="I111" s="4" t="s">
        <v>192</v>
      </c>
      <c r="J111" t="s">
        <v>172</v>
      </c>
      <c r="K111" t="s">
        <v>172</v>
      </c>
      <c r="L111" s="4" t="s">
        <v>173</v>
      </c>
      <c r="M111" t="s">
        <v>177</v>
      </c>
      <c r="N111">
        <v>100</v>
      </c>
      <c r="O111" t="s">
        <v>177</v>
      </c>
      <c r="P111">
        <v>100</v>
      </c>
      <c r="Q111" t="s">
        <v>177</v>
      </c>
      <c r="R111">
        <v>90</v>
      </c>
      <c r="S111" t="s">
        <v>173</v>
      </c>
      <c r="T111" t="s">
        <v>173</v>
      </c>
      <c r="U111" s="4" t="s">
        <v>175</v>
      </c>
      <c r="V111" s="4" t="s">
        <v>194</v>
      </c>
      <c r="W111" t="s">
        <v>177</v>
      </c>
      <c r="X111" t="s">
        <v>177</v>
      </c>
      <c r="Y111">
        <v>10</v>
      </c>
      <c r="Z111" t="s">
        <v>177</v>
      </c>
      <c r="AA111" t="s">
        <v>177</v>
      </c>
      <c r="AB111">
        <v>9</v>
      </c>
      <c r="AC111" t="s">
        <v>177</v>
      </c>
      <c r="AD111" t="s">
        <v>177</v>
      </c>
      <c r="AE111">
        <v>50</v>
      </c>
      <c r="AF111" t="s">
        <v>177</v>
      </c>
      <c r="AG111" t="s">
        <v>177</v>
      </c>
      <c r="AH111">
        <v>10</v>
      </c>
      <c r="AI111" t="s">
        <v>177</v>
      </c>
      <c r="AJ111" t="s">
        <v>177</v>
      </c>
      <c r="AK111">
        <v>50</v>
      </c>
      <c r="AL111" s="4">
        <v>88.9</v>
      </c>
      <c r="AM111" s="4" t="s">
        <v>173</v>
      </c>
      <c r="AN111" s="4" t="s">
        <v>172</v>
      </c>
      <c r="AO111" s="4" t="s">
        <v>195</v>
      </c>
      <c r="AP111">
        <v>8</v>
      </c>
      <c r="AQ111" s="4" t="s">
        <v>196</v>
      </c>
      <c r="AR111" t="s">
        <v>172</v>
      </c>
      <c r="AS111" t="s">
        <v>172</v>
      </c>
      <c r="AT111" t="s">
        <v>172</v>
      </c>
      <c r="AU111" t="s">
        <v>172</v>
      </c>
      <c r="AV111" t="s">
        <v>644</v>
      </c>
      <c r="AW111">
        <v>65</v>
      </c>
      <c r="AX111" t="s">
        <v>177</v>
      </c>
      <c r="AY111">
        <v>631</v>
      </c>
      <c r="AZ111" t="s">
        <v>177</v>
      </c>
      <c r="BA111">
        <v>516</v>
      </c>
      <c r="BB111" t="s">
        <v>177</v>
      </c>
      <c r="BC111">
        <v>70.77</v>
      </c>
      <c r="BD111" t="s">
        <v>177</v>
      </c>
      <c r="BE111">
        <v>29640</v>
      </c>
      <c r="BF111" t="s">
        <v>172</v>
      </c>
      <c r="BG111" t="s">
        <v>173</v>
      </c>
      <c r="BH111" t="s">
        <v>172</v>
      </c>
      <c r="BK111" t="s">
        <v>177</v>
      </c>
      <c r="BL111">
        <v>15</v>
      </c>
      <c r="BM111" s="4" t="s">
        <v>173</v>
      </c>
      <c r="BN111" s="4" t="s">
        <v>184</v>
      </c>
      <c r="BO111" t="s">
        <v>221</v>
      </c>
      <c r="BQ111">
        <v>0</v>
      </c>
      <c r="BR111">
        <v>2</v>
      </c>
      <c r="BS111">
        <v>0</v>
      </c>
      <c r="BT111">
        <v>10.901999999999999</v>
      </c>
      <c r="BU111">
        <v>7.9870000000000001</v>
      </c>
      <c r="BV111">
        <v>10.669</v>
      </c>
      <c r="BW111">
        <v>11.260999999999999</v>
      </c>
      <c r="BX111">
        <v>11.234</v>
      </c>
      <c r="BY111">
        <v>11.303000000000001</v>
      </c>
      <c r="BZ111">
        <v>12.526</v>
      </c>
      <c r="CA111" t="s">
        <v>173</v>
      </c>
      <c r="CB111">
        <v>0</v>
      </c>
      <c r="CC111">
        <v>0</v>
      </c>
      <c r="CD111">
        <v>8</v>
      </c>
      <c r="CE111">
        <v>0</v>
      </c>
      <c r="CF111">
        <v>0</v>
      </c>
      <c r="CG111">
        <v>8</v>
      </c>
      <c r="CH111">
        <v>0</v>
      </c>
      <c r="CI111">
        <v>0</v>
      </c>
      <c r="CJ111">
        <v>8</v>
      </c>
      <c r="CK111">
        <v>0</v>
      </c>
      <c r="CL111">
        <v>0</v>
      </c>
      <c r="CM111">
        <v>8</v>
      </c>
      <c r="CN111">
        <v>0</v>
      </c>
      <c r="CO111">
        <v>0</v>
      </c>
      <c r="CP111">
        <v>8</v>
      </c>
      <c r="CQ111">
        <v>0</v>
      </c>
      <c r="CR111">
        <v>0</v>
      </c>
      <c r="CS111">
        <v>8</v>
      </c>
      <c r="CT111">
        <v>0</v>
      </c>
      <c r="CU111">
        <v>0</v>
      </c>
      <c r="CV111">
        <v>8</v>
      </c>
      <c r="CW111">
        <v>0</v>
      </c>
      <c r="CX111">
        <v>0</v>
      </c>
      <c r="CY111">
        <v>8</v>
      </c>
      <c r="CZ111">
        <v>0</v>
      </c>
      <c r="DA111">
        <v>0</v>
      </c>
      <c r="DB111">
        <v>8</v>
      </c>
      <c r="DC111">
        <v>0</v>
      </c>
      <c r="DD111">
        <v>0</v>
      </c>
      <c r="DE111">
        <v>8</v>
      </c>
      <c r="DF111">
        <v>0</v>
      </c>
      <c r="DG111">
        <v>0</v>
      </c>
      <c r="DH111">
        <v>8</v>
      </c>
      <c r="DI111">
        <v>0</v>
      </c>
      <c r="DJ111">
        <v>0</v>
      </c>
      <c r="DK111">
        <v>8</v>
      </c>
      <c r="DL111">
        <v>30</v>
      </c>
      <c r="DM111" t="s">
        <v>172</v>
      </c>
      <c r="DO111" t="s">
        <v>177</v>
      </c>
      <c r="DP111" t="s">
        <v>173</v>
      </c>
      <c r="DQ111" t="s">
        <v>173</v>
      </c>
      <c r="DR111">
        <v>1</v>
      </c>
      <c r="DS111">
        <v>1</v>
      </c>
      <c r="DT111">
        <v>537</v>
      </c>
      <c r="DU111">
        <v>267</v>
      </c>
      <c r="DV111">
        <v>245</v>
      </c>
      <c r="DW111">
        <v>3</v>
      </c>
      <c r="DX111">
        <v>1</v>
      </c>
      <c r="DY111">
        <v>32</v>
      </c>
      <c r="DZ111">
        <v>18</v>
      </c>
      <c r="EA111">
        <v>21</v>
      </c>
      <c r="EB111">
        <v>6</v>
      </c>
      <c r="EC111">
        <v>23</v>
      </c>
      <c r="ED111">
        <v>11</v>
      </c>
      <c r="EE111">
        <v>3</v>
      </c>
      <c r="EF111">
        <v>32</v>
      </c>
      <c r="EG111">
        <v>1</v>
      </c>
      <c r="EH111">
        <v>118</v>
      </c>
      <c r="EI111" t="s">
        <v>173</v>
      </c>
      <c r="EJ111">
        <v>95</v>
      </c>
      <c r="EK111" t="s">
        <v>177</v>
      </c>
      <c r="EL111">
        <v>6</v>
      </c>
      <c r="EM111" t="s">
        <v>177</v>
      </c>
      <c r="EN111">
        <v>1</v>
      </c>
      <c r="EO111">
        <v>279</v>
      </c>
      <c r="EP111">
        <v>725</v>
      </c>
      <c r="EQ111">
        <v>1</v>
      </c>
      <c r="ER111">
        <v>0</v>
      </c>
      <c r="ES111">
        <v>0</v>
      </c>
      <c r="ET111">
        <v>0</v>
      </c>
      <c r="EU111">
        <v>0</v>
      </c>
      <c r="EV111">
        <v>0</v>
      </c>
      <c r="EW111">
        <v>0</v>
      </c>
      <c r="EX111" t="s">
        <v>173</v>
      </c>
      <c r="EY111" t="s">
        <v>172</v>
      </c>
      <c r="FA111">
        <v>240</v>
      </c>
      <c r="FB111" t="s">
        <v>177</v>
      </c>
      <c r="FC111">
        <v>15</v>
      </c>
      <c r="FD111" s="4">
        <v>34.72</v>
      </c>
      <c r="FE111" t="s">
        <v>173</v>
      </c>
      <c r="FG111" t="s">
        <v>177</v>
      </c>
      <c r="FH111">
        <v>4.2880000000000003</v>
      </c>
      <c r="FI111" t="s">
        <v>177</v>
      </c>
      <c r="FJ111">
        <v>3.5979999999999999</v>
      </c>
      <c r="FK111" t="s">
        <v>186</v>
      </c>
      <c r="FL111" t="s">
        <v>172</v>
      </c>
      <c r="FM111" t="s">
        <v>177</v>
      </c>
      <c r="FN111" t="s">
        <v>177</v>
      </c>
      <c r="FO111" t="s">
        <v>645</v>
      </c>
      <c r="FP111" t="s">
        <v>646</v>
      </c>
    </row>
    <row r="112" spans="1:172" x14ac:dyDescent="0.2">
      <c r="A112" s="1">
        <v>109</v>
      </c>
      <c r="B112" t="s">
        <v>647</v>
      </c>
      <c r="C112" s="4" t="s">
        <v>173</v>
      </c>
      <c r="D112">
        <v>150</v>
      </c>
      <c r="E112" s="4" t="s">
        <v>172</v>
      </c>
      <c r="F112" s="4" t="s">
        <v>173</v>
      </c>
      <c r="G112" s="4" t="s">
        <v>175</v>
      </c>
      <c r="H112" s="4" t="s">
        <v>201</v>
      </c>
      <c r="I112" s="4" t="s">
        <v>176</v>
      </c>
      <c r="J112" t="s">
        <v>172</v>
      </c>
      <c r="K112" t="s">
        <v>172</v>
      </c>
      <c r="L112" s="4" t="s">
        <v>173</v>
      </c>
      <c r="M112" t="s">
        <v>177</v>
      </c>
      <c r="N112">
        <v>65</v>
      </c>
      <c r="O112" t="s">
        <v>177</v>
      </c>
      <c r="P112">
        <v>65</v>
      </c>
      <c r="Q112" t="s">
        <v>177</v>
      </c>
      <c r="R112">
        <v>97</v>
      </c>
      <c r="S112" t="s">
        <v>173</v>
      </c>
      <c r="T112" t="s">
        <v>173</v>
      </c>
      <c r="U112" s="4" t="s">
        <v>193</v>
      </c>
      <c r="V112" s="4" t="s">
        <v>194</v>
      </c>
      <c r="W112" t="s">
        <v>177</v>
      </c>
      <c r="X112" t="s">
        <v>177</v>
      </c>
      <c r="Y112">
        <v>3</v>
      </c>
      <c r="Z112" t="s">
        <v>177</v>
      </c>
      <c r="AA112" t="s">
        <v>177</v>
      </c>
      <c r="AB112">
        <v>3</v>
      </c>
      <c r="AC112" t="s">
        <v>177</v>
      </c>
      <c r="AD112" t="s">
        <v>177</v>
      </c>
      <c r="AE112">
        <v>0</v>
      </c>
      <c r="AF112" t="s">
        <v>177</v>
      </c>
      <c r="AG112" t="s">
        <v>177</v>
      </c>
      <c r="AH112">
        <v>2</v>
      </c>
      <c r="AI112" t="s">
        <v>177</v>
      </c>
      <c r="AJ112" t="s">
        <v>177</v>
      </c>
      <c r="AK112">
        <v>0</v>
      </c>
      <c r="AL112" s="4">
        <v>100</v>
      </c>
      <c r="AM112" s="4" t="s">
        <v>172</v>
      </c>
      <c r="AN112" s="4" t="s">
        <v>172</v>
      </c>
      <c r="AO112" s="4" t="s">
        <v>195</v>
      </c>
      <c r="AP112">
        <v>8</v>
      </c>
      <c r="AQ112" s="4" t="s">
        <v>196</v>
      </c>
      <c r="AR112" t="s">
        <v>173</v>
      </c>
      <c r="AS112" t="s">
        <v>172</v>
      </c>
      <c r="AT112" t="s">
        <v>172</v>
      </c>
      <c r="AU112" t="s">
        <v>172</v>
      </c>
      <c r="AW112">
        <v>76</v>
      </c>
      <c r="AX112" t="s">
        <v>177</v>
      </c>
      <c r="AY112">
        <v>340</v>
      </c>
      <c r="AZ112" t="s">
        <v>177</v>
      </c>
      <c r="BA112">
        <v>243</v>
      </c>
      <c r="BB112" t="s">
        <v>177</v>
      </c>
      <c r="BC112">
        <v>77</v>
      </c>
      <c r="BD112" t="s">
        <v>177</v>
      </c>
      <c r="BE112">
        <v>41403</v>
      </c>
      <c r="BF112" t="s">
        <v>173</v>
      </c>
      <c r="BG112" t="s">
        <v>172</v>
      </c>
      <c r="BH112" t="s">
        <v>172</v>
      </c>
      <c r="BK112" t="s">
        <v>177</v>
      </c>
      <c r="BL112">
        <v>150</v>
      </c>
      <c r="BM112" s="4" t="s">
        <v>173</v>
      </c>
      <c r="BN112" s="4" t="s">
        <v>204</v>
      </c>
      <c r="BO112" t="s">
        <v>185</v>
      </c>
      <c r="BQ112">
        <v>0</v>
      </c>
      <c r="BR112">
        <v>28</v>
      </c>
      <c r="BS112">
        <v>0</v>
      </c>
      <c r="BT112">
        <v>4789</v>
      </c>
      <c r="BU112">
        <v>6012</v>
      </c>
      <c r="BV112">
        <v>5154</v>
      </c>
      <c r="BW112">
        <v>5147</v>
      </c>
      <c r="BX112">
        <v>5835</v>
      </c>
      <c r="BY112">
        <v>2409</v>
      </c>
      <c r="BZ112">
        <v>6952</v>
      </c>
      <c r="CA112" t="s">
        <v>173</v>
      </c>
      <c r="CB112">
        <v>0</v>
      </c>
      <c r="CC112">
        <v>0</v>
      </c>
      <c r="CD112">
        <v>7</v>
      </c>
      <c r="CE112">
        <v>0</v>
      </c>
      <c r="CF112">
        <v>0</v>
      </c>
      <c r="CG112">
        <v>7</v>
      </c>
      <c r="CH112">
        <v>0</v>
      </c>
      <c r="CI112">
        <v>0</v>
      </c>
      <c r="CJ112">
        <v>7</v>
      </c>
      <c r="CK112">
        <v>0</v>
      </c>
      <c r="CL112">
        <v>0</v>
      </c>
      <c r="CM112">
        <v>9</v>
      </c>
      <c r="CN112">
        <v>0</v>
      </c>
      <c r="CO112">
        <v>0</v>
      </c>
      <c r="CP112">
        <v>9</v>
      </c>
      <c r="CQ112">
        <v>0</v>
      </c>
      <c r="CR112">
        <v>0</v>
      </c>
      <c r="CS112">
        <v>9</v>
      </c>
      <c r="CT112">
        <v>0</v>
      </c>
      <c r="CU112">
        <v>0</v>
      </c>
      <c r="CV112">
        <v>9</v>
      </c>
      <c r="CW112">
        <v>0</v>
      </c>
      <c r="CX112">
        <v>0</v>
      </c>
      <c r="CY112">
        <v>9</v>
      </c>
      <c r="CZ112">
        <v>0</v>
      </c>
      <c r="DA112">
        <v>0</v>
      </c>
      <c r="DB112">
        <v>9</v>
      </c>
      <c r="DC112">
        <v>0</v>
      </c>
      <c r="DD112">
        <v>0</v>
      </c>
      <c r="DE112">
        <v>9</v>
      </c>
      <c r="DF112">
        <v>0</v>
      </c>
      <c r="DG112">
        <v>0</v>
      </c>
      <c r="DH112">
        <v>9</v>
      </c>
      <c r="DI112">
        <v>0</v>
      </c>
      <c r="DJ112">
        <v>0</v>
      </c>
      <c r="DK112">
        <v>9</v>
      </c>
      <c r="DL112">
        <v>15</v>
      </c>
      <c r="DM112" t="s">
        <v>173</v>
      </c>
      <c r="DN112">
        <v>0</v>
      </c>
      <c r="DO112" t="s">
        <v>172</v>
      </c>
      <c r="DP112" t="s">
        <v>173</v>
      </c>
      <c r="DQ112" t="s">
        <v>173</v>
      </c>
      <c r="DR112">
        <v>9</v>
      </c>
      <c r="DS112">
        <v>1</v>
      </c>
      <c r="DT112">
        <v>117</v>
      </c>
      <c r="DU112">
        <v>85</v>
      </c>
      <c r="DV112">
        <v>117</v>
      </c>
      <c r="DW112">
        <v>14</v>
      </c>
      <c r="DX112">
        <v>0</v>
      </c>
      <c r="DY112">
        <v>0</v>
      </c>
      <c r="DZ112">
        <v>2</v>
      </c>
      <c r="EA112">
        <v>3</v>
      </c>
      <c r="EB112">
        <v>7</v>
      </c>
      <c r="EC112">
        <v>2</v>
      </c>
      <c r="ED112">
        <v>3</v>
      </c>
      <c r="EE112">
        <v>0</v>
      </c>
      <c r="EF112">
        <v>16</v>
      </c>
      <c r="EG112">
        <v>0</v>
      </c>
      <c r="EH112">
        <v>38</v>
      </c>
      <c r="EI112" t="s">
        <v>173</v>
      </c>
      <c r="EJ112">
        <v>97</v>
      </c>
      <c r="EK112" t="s">
        <v>177</v>
      </c>
      <c r="EL112">
        <v>4</v>
      </c>
      <c r="EM112" t="s">
        <v>177</v>
      </c>
      <c r="EN112">
        <v>0</v>
      </c>
      <c r="EO112">
        <v>92</v>
      </c>
      <c r="EP112">
        <v>92</v>
      </c>
      <c r="EQ112">
        <v>0</v>
      </c>
      <c r="ER112">
        <v>0</v>
      </c>
      <c r="ES112">
        <v>0</v>
      </c>
      <c r="ET112">
        <v>0</v>
      </c>
      <c r="EU112">
        <v>0</v>
      </c>
      <c r="EV112">
        <v>0</v>
      </c>
      <c r="EW112">
        <v>8</v>
      </c>
      <c r="EX112" t="s">
        <v>173</v>
      </c>
      <c r="EY112" t="s">
        <v>172</v>
      </c>
      <c r="FA112">
        <v>360</v>
      </c>
      <c r="FB112" t="s">
        <v>177</v>
      </c>
      <c r="FC112">
        <v>11</v>
      </c>
      <c r="FD112" s="4">
        <v>18</v>
      </c>
      <c r="FE112" t="s">
        <v>173</v>
      </c>
      <c r="FG112" t="s">
        <v>177</v>
      </c>
      <c r="FH112">
        <v>4270</v>
      </c>
      <c r="FI112" t="s">
        <v>177</v>
      </c>
      <c r="FJ112">
        <v>1999</v>
      </c>
      <c r="FK112" t="s">
        <v>186</v>
      </c>
      <c r="FL112" t="s">
        <v>172</v>
      </c>
      <c r="FM112" t="s">
        <v>177</v>
      </c>
      <c r="FN112" t="s">
        <v>177</v>
      </c>
      <c r="FO112" t="s">
        <v>648</v>
      </c>
      <c r="FP112" t="s">
        <v>649</v>
      </c>
    </row>
    <row r="113" spans="1:172" x14ac:dyDescent="0.2">
      <c r="A113" s="1">
        <v>110</v>
      </c>
      <c r="B113" t="s">
        <v>650</v>
      </c>
      <c r="C113" s="4" t="s">
        <v>173</v>
      </c>
      <c r="D113">
        <v>5</v>
      </c>
      <c r="E113" s="4" t="s">
        <v>173</v>
      </c>
      <c r="F113" s="4" t="s">
        <v>173</v>
      </c>
      <c r="G113" s="4" t="s">
        <v>175</v>
      </c>
      <c r="H113" s="4" t="s">
        <v>201</v>
      </c>
      <c r="I113" s="4" t="s">
        <v>176</v>
      </c>
      <c r="J113" t="s">
        <v>172</v>
      </c>
      <c r="K113" t="s">
        <v>172</v>
      </c>
      <c r="L113" s="4" t="s">
        <v>173</v>
      </c>
      <c r="M113" t="s">
        <v>177</v>
      </c>
      <c r="N113">
        <v>84.5</v>
      </c>
      <c r="O113" t="s">
        <v>177</v>
      </c>
      <c r="P113">
        <v>90</v>
      </c>
      <c r="Q113" t="s">
        <v>177</v>
      </c>
      <c r="R113">
        <v>86</v>
      </c>
      <c r="S113" t="s">
        <v>173</v>
      </c>
      <c r="T113" t="s">
        <v>173</v>
      </c>
      <c r="U113" s="4" t="s">
        <v>193</v>
      </c>
      <c r="V113" s="4" t="s">
        <v>194</v>
      </c>
      <c r="W113" t="s">
        <v>177</v>
      </c>
      <c r="X113" t="s">
        <v>177</v>
      </c>
      <c r="Y113">
        <v>4</v>
      </c>
      <c r="Z113" t="s">
        <v>177</v>
      </c>
      <c r="AA113" t="s">
        <v>177</v>
      </c>
      <c r="AB113">
        <v>4</v>
      </c>
      <c r="AC113" t="s">
        <v>177</v>
      </c>
      <c r="AD113" t="s">
        <v>177</v>
      </c>
      <c r="AE113">
        <v>100</v>
      </c>
      <c r="AF113" t="s">
        <v>177</v>
      </c>
      <c r="AG113" t="s">
        <v>177</v>
      </c>
      <c r="AH113">
        <v>3</v>
      </c>
      <c r="AI113" t="s">
        <v>177</v>
      </c>
      <c r="AJ113" t="s">
        <v>177</v>
      </c>
      <c r="AK113">
        <v>100</v>
      </c>
      <c r="AL113" s="4">
        <v>100</v>
      </c>
      <c r="AM113" s="4" t="s">
        <v>173</v>
      </c>
      <c r="AN113" s="4" t="s">
        <v>172</v>
      </c>
      <c r="AO113" s="4" t="s">
        <v>195</v>
      </c>
      <c r="AP113">
        <v>12</v>
      </c>
      <c r="AQ113" s="4" t="s">
        <v>196</v>
      </c>
      <c r="AR113" t="s">
        <v>173</v>
      </c>
      <c r="AS113" t="s">
        <v>172</v>
      </c>
      <c r="AT113" t="s">
        <v>173</v>
      </c>
      <c r="AU113" t="s">
        <v>172</v>
      </c>
      <c r="AW113">
        <v>78</v>
      </c>
      <c r="AX113" t="s">
        <v>177</v>
      </c>
      <c r="AY113">
        <v>437</v>
      </c>
      <c r="AZ113" t="s">
        <v>177</v>
      </c>
      <c r="BA113">
        <v>320</v>
      </c>
      <c r="BB113" t="s">
        <v>177</v>
      </c>
      <c r="BC113">
        <v>82</v>
      </c>
      <c r="BD113" t="s">
        <v>177</v>
      </c>
      <c r="BE113">
        <v>27317</v>
      </c>
      <c r="BF113" t="s">
        <v>173</v>
      </c>
      <c r="BG113" t="s">
        <v>172</v>
      </c>
      <c r="BH113" t="s">
        <v>172</v>
      </c>
      <c r="BK113" t="s">
        <v>177</v>
      </c>
      <c r="BL113">
        <v>60</v>
      </c>
      <c r="BM113" s="4" t="s">
        <v>173</v>
      </c>
      <c r="BN113" s="4" t="s">
        <v>204</v>
      </c>
      <c r="BO113" t="s">
        <v>185</v>
      </c>
      <c r="BQ113">
        <v>0</v>
      </c>
      <c r="BR113">
        <v>697</v>
      </c>
      <c r="BS113">
        <v>0</v>
      </c>
      <c r="BT113">
        <v>7459</v>
      </c>
      <c r="BU113">
        <v>8127</v>
      </c>
      <c r="BV113">
        <v>7593</v>
      </c>
      <c r="BW113">
        <v>5475</v>
      </c>
      <c r="BX113">
        <v>5763</v>
      </c>
      <c r="BY113">
        <v>4541</v>
      </c>
      <c r="BZ113">
        <v>16671</v>
      </c>
      <c r="CA113" t="s">
        <v>173</v>
      </c>
      <c r="CB113">
        <v>0</v>
      </c>
      <c r="CC113">
        <v>0</v>
      </c>
      <c r="CD113">
        <v>12</v>
      </c>
      <c r="CE113">
        <v>0</v>
      </c>
      <c r="CF113">
        <v>0</v>
      </c>
      <c r="CG113">
        <v>12</v>
      </c>
      <c r="CH113">
        <v>0</v>
      </c>
      <c r="CI113">
        <v>0</v>
      </c>
      <c r="CJ113">
        <v>12</v>
      </c>
      <c r="CK113">
        <v>0</v>
      </c>
      <c r="CL113">
        <v>0</v>
      </c>
      <c r="CM113">
        <v>12</v>
      </c>
      <c r="CN113">
        <v>0</v>
      </c>
      <c r="CO113">
        <v>0</v>
      </c>
      <c r="CP113">
        <v>12</v>
      </c>
      <c r="CQ113">
        <v>0</v>
      </c>
      <c r="CR113">
        <v>0</v>
      </c>
      <c r="CS113">
        <v>12</v>
      </c>
      <c r="CT113">
        <v>0</v>
      </c>
      <c r="CU113">
        <v>0</v>
      </c>
      <c r="CV113">
        <v>12</v>
      </c>
      <c r="CW113">
        <v>0</v>
      </c>
      <c r="CX113">
        <v>0</v>
      </c>
      <c r="CY113">
        <v>12</v>
      </c>
      <c r="CZ113">
        <v>0</v>
      </c>
      <c r="DA113">
        <v>0</v>
      </c>
      <c r="DB113">
        <v>12</v>
      </c>
      <c r="DC113">
        <v>0</v>
      </c>
      <c r="DD113">
        <v>0</v>
      </c>
      <c r="DE113">
        <v>12</v>
      </c>
      <c r="DF113">
        <v>0</v>
      </c>
      <c r="DG113">
        <v>0</v>
      </c>
      <c r="DH113">
        <v>12</v>
      </c>
      <c r="DI113">
        <v>0</v>
      </c>
      <c r="DJ113">
        <v>0</v>
      </c>
      <c r="DK113">
        <v>12</v>
      </c>
      <c r="DL113">
        <v>7</v>
      </c>
      <c r="DM113" t="s">
        <v>172</v>
      </c>
      <c r="DO113" t="s">
        <v>177</v>
      </c>
      <c r="DP113" t="s">
        <v>173</v>
      </c>
      <c r="DQ113" t="s">
        <v>173</v>
      </c>
      <c r="DR113">
        <v>1</v>
      </c>
      <c r="DS113">
        <v>1</v>
      </c>
      <c r="DT113">
        <v>182</v>
      </c>
      <c r="DU113">
        <v>77</v>
      </c>
      <c r="DV113">
        <v>1398</v>
      </c>
      <c r="DW113">
        <v>14</v>
      </c>
      <c r="DX113">
        <v>1</v>
      </c>
      <c r="DY113">
        <v>49</v>
      </c>
      <c r="DZ113">
        <v>5</v>
      </c>
      <c r="EA113">
        <v>5</v>
      </c>
      <c r="EB113">
        <v>7</v>
      </c>
      <c r="EC113">
        <v>19</v>
      </c>
      <c r="ED113">
        <v>16</v>
      </c>
      <c r="EE113">
        <v>11</v>
      </c>
      <c r="EF113">
        <v>14</v>
      </c>
      <c r="EG113">
        <v>1</v>
      </c>
      <c r="EH113">
        <v>183</v>
      </c>
      <c r="EI113" t="s">
        <v>173</v>
      </c>
      <c r="EJ113">
        <v>86</v>
      </c>
      <c r="EK113" t="s">
        <v>177</v>
      </c>
      <c r="EL113">
        <v>12</v>
      </c>
      <c r="EM113" t="s">
        <v>173</v>
      </c>
      <c r="EO113">
        <v>813</v>
      </c>
      <c r="EP113">
        <v>341</v>
      </c>
      <c r="EQ113">
        <v>1</v>
      </c>
      <c r="ER113">
        <v>0</v>
      </c>
      <c r="ES113">
        <v>0</v>
      </c>
      <c r="ET113">
        <v>0</v>
      </c>
      <c r="EU113">
        <v>0</v>
      </c>
      <c r="EV113">
        <v>0</v>
      </c>
      <c r="EW113">
        <v>12</v>
      </c>
      <c r="EX113" t="s">
        <v>173</v>
      </c>
      <c r="EY113" t="s">
        <v>172</v>
      </c>
      <c r="FA113">
        <v>480</v>
      </c>
      <c r="FB113" t="s">
        <v>177</v>
      </c>
      <c r="FC113">
        <v>22</v>
      </c>
      <c r="FD113" s="4">
        <v>26.84</v>
      </c>
      <c r="FE113" t="s">
        <v>173</v>
      </c>
      <c r="FG113" t="s">
        <v>177</v>
      </c>
      <c r="FH113">
        <v>4356</v>
      </c>
      <c r="FI113" t="s">
        <v>177</v>
      </c>
      <c r="FJ113">
        <v>3510</v>
      </c>
      <c r="FK113" t="s">
        <v>186</v>
      </c>
      <c r="FL113" t="s">
        <v>172</v>
      </c>
      <c r="FM113" t="s">
        <v>177</v>
      </c>
      <c r="FN113" t="s">
        <v>177</v>
      </c>
      <c r="FO113" t="s">
        <v>651</v>
      </c>
      <c r="FP113" t="s">
        <v>652</v>
      </c>
    </row>
    <row r="114" spans="1:172" x14ac:dyDescent="0.2">
      <c r="A114" s="1">
        <v>111</v>
      </c>
      <c r="B114" t="s">
        <v>653</v>
      </c>
      <c r="C114" s="4" t="s">
        <v>172</v>
      </c>
      <c r="E114" s="4" t="s">
        <v>172</v>
      </c>
      <c r="F114" s="4" t="s">
        <v>173</v>
      </c>
      <c r="G114" s="4" t="s">
        <v>201</v>
      </c>
      <c r="H114" s="4" t="s">
        <v>201</v>
      </c>
      <c r="I114" s="4" t="s">
        <v>176</v>
      </c>
      <c r="J114" t="s">
        <v>172</v>
      </c>
      <c r="K114" t="s">
        <v>172</v>
      </c>
      <c r="L114" s="4" t="s">
        <v>173</v>
      </c>
      <c r="M114" t="s">
        <v>177</v>
      </c>
      <c r="N114">
        <v>90</v>
      </c>
      <c r="O114" t="s">
        <v>177</v>
      </c>
      <c r="P114">
        <v>90</v>
      </c>
      <c r="Q114" t="s">
        <v>177</v>
      </c>
      <c r="R114">
        <v>90</v>
      </c>
      <c r="S114" t="s">
        <v>173</v>
      </c>
      <c r="T114" t="s">
        <v>173</v>
      </c>
      <c r="U114" s="4" t="s">
        <v>193</v>
      </c>
      <c r="V114" s="4" t="s">
        <v>194</v>
      </c>
      <c r="W114" t="s">
        <v>177</v>
      </c>
      <c r="X114" t="s">
        <v>177</v>
      </c>
      <c r="Y114">
        <v>4</v>
      </c>
      <c r="Z114" t="s">
        <v>177</v>
      </c>
      <c r="AA114" t="s">
        <v>177</v>
      </c>
      <c r="AB114">
        <v>0</v>
      </c>
      <c r="AC114" t="s">
        <v>177</v>
      </c>
      <c r="AD114" t="s">
        <v>177</v>
      </c>
      <c r="AE114">
        <v>100</v>
      </c>
      <c r="AF114" t="s">
        <v>177</v>
      </c>
      <c r="AG114" t="s">
        <v>177</v>
      </c>
      <c r="AH114">
        <v>4</v>
      </c>
      <c r="AI114" t="s">
        <v>177</v>
      </c>
      <c r="AJ114" t="s">
        <v>177</v>
      </c>
      <c r="AK114">
        <v>100</v>
      </c>
      <c r="AL114" s="4">
        <v>100</v>
      </c>
      <c r="AM114" s="4" t="s">
        <v>172</v>
      </c>
      <c r="AN114" s="4" t="s">
        <v>172</v>
      </c>
      <c r="AO114" s="4" t="s">
        <v>195</v>
      </c>
      <c r="AP114">
        <v>8</v>
      </c>
      <c r="AQ114" s="4" t="s">
        <v>196</v>
      </c>
      <c r="AR114" t="s">
        <v>173</v>
      </c>
      <c r="AS114" t="s">
        <v>172</v>
      </c>
      <c r="AT114" t="s">
        <v>172</v>
      </c>
      <c r="AU114" t="s">
        <v>172</v>
      </c>
      <c r="AW114">
        <v>69</v>
      </c>
      <c r="AX114" t="s">
        <v>177</v>
      </c>
      <c r="AY114">
        <v>458</v>
      </c>
      <c r="AZ114" t="s">
        <v>177</v>
      </c>
      <c r="BA114">
        <v>289</v>
      </c>
      <c r="BB114" t="s">
        <v>177</v>
      </c>
      <c r="BC114">
        <v>90</v>
      </c>
      <c r="BD114" t="s">
        <v>177</v>
      </c>
      <c r="BE114">
        <v>26676</v>
      </c>
      <c r="BF114" t="s">
        <v>172</v>
      </c>
      <c r="BG114" t="s">
        <v>172</v>
      </c>
      <c r="BH114" t="s">
        <v>173</v>
      </c>
      <c r="BI114" t="s">
        <v>654</v>
      </c>
      <c r="BJ114" t="s">
        <v>655</v>
      </c>
      <c r="BK114" t="s">
        <v>177</v>
      </c>
      <c r="BL114">
        <v>90</v>
      </c>
      <c r="BM114" s="4" t="s">
        <v>173</v>
      </c>
      <c r="BN114" s="4" t="s">
        <v>184</v>
      </c>
      <c r="BO114" t="s">
        <v>205</v>
      </c>
      <c r="BQ114">
        <v>288</v>
      </c>
      <c r="BR114">
        <v>1</v>
      </c>
      <c r="BS114">
        <v>0</v>
      </c>
      <c r="BT114">
        <v>12026</v>
      </c>
      <c r="BU114">
        <v>11995</v>
      </c>
      <c r="BV114">
        <v>11967</v>
      </c>
      <c r="BW114">
        <v>12601</v>
      </c>
      <c r="BX114">
        <v>12004</v>
      </c>
      <c r="BY114">
        <v>12115</v>
      </c>
      <c r="BZ114">
        <v>12106</v>
      </c>
      <c r="CA114" t="s">
        <v>173</v>
      </c>
      <c r="CB114">
        <v>0</v>
      </c>
      <c r="CC114">
        <v>0</v>
      </c>
      <c r="CD114">
        <v>9</v>
      </c>
      <c r="CE114">
        <v>0</v>
      </c>
      <c r="CF114">
        <v>0</v>
      </c>
      <c r="CG114">
        <v>9</v>
      </c>
      <c r="CH114">
        <v>0</v>
      </c>
      <c r="CI114">
        <v>0</v>
      </c>
      <c r="CJ114">
        <v>9</v>
      </c>
      <c r="CK114">
        <v>0</v>
      </c>
      <c r="CL114">
        <v>0</v>
      </c>
      <c r="CM114">
        <v>9</v>
      </c>
      <c r="CN114">
        <v>0</v>
      </c>
      <c r="CO114">
        <v>0</v>
      </c>
      <c r="CP114">
        <v>9</v>
      </c>
      <c r="CQ114">
        <v>0</v>
      </c>
      <c r="CR114">
        <v>0</v>
      </c>
      <c r="CS114">
        <v>9</v>
      </c>
      <c r="CT114">
        <v>0</v>
      </c>
      <c r="CU114">
        <v>0</v>
      </c>
      <c r="CV114">
        <v>9</v>
      </c>
      <c r="CW114">
        <v>0</v>
      </c>
      <c r="CX114">
        <v>0</v>
      </c>
      <c r="CY114">
        <v>9</v>
      </c>
      <c r="CZ114">
        <v>0</v>
      </c>
      <c r="DA114">
        <v>0</v>
      </c>
      <c r="DB114">
        <v>9</v>
      </c>
      <c r="DC114">
        <v>0</v>
      </c>
      <c r="DD114">
        <v>0</v>
      </c>
      <c r="DE114">
        <v>9</v>
      </c>
      <c r="DF114">
        <v>0</v>
      </c>
      <c r="DG114">
        <v>0</v>
      </c>
      <c r="DH114">
        <v>9</v>
      </c>
      <c r="DI114">
        <v>0</v>
      </c>
      <c r="DJ114">
        <v>0</v>
      </c>
      <c r="DK114">
        <v>9</v>
      </c>
      <c r="DL114">
        <v>60</v>
      </c>
      <c r="DM114" t="s">
        <v>172</v>
      </c>
      <c r="DO114" t="s">
        <v>177</v>
      </c>
      <c r="DP114" t="s">
        <v>173</v>
      </c>
      <c r="DQ114" t="s">
        <v>173</v>
      </c>
      <c r="DR114">
        <v>10</v>
      </c>
      <c r="DS114">
        <v>1</v>
      </c>
      <c r="DT114">
        <v>240</v>
      </c>
      <c r="DU114">
        <v>56</v>
      </c>
      <c r="DV114">
        <v>220</v>
      </c>
      <c r="DW114">
        <v>12</v>
      </c>
      <c r="DX114">
        <v>1</v>
      </c>
      <c r="DY114">
        <v>11</v>
      </c>
      <c r="DZ114">
        <v>2</v>
      </c>
      <c r="EA114">
        <v>1</v>
      </c>
      <c r="EB114">
        <v>29</v>
      </c>
      <c r="EC114">
        <v>7</v>
      </c>
      <c r="ED114">
        <v>23</v>
      </c>
      <c r="EE114">
        <v>3</v>
      </c>
      <c r="EF114">
        <v>3</v>
      </c>
      <c r="EG114">
        <v>0</v>
      </c>
      <c r="EH114">
        <v>56</v>
      </c>
      <c r="EI114" t="s">
        <v>173</v>
      </c>
      <c r="EJ114">
        <v>100</v>
      </c>
      <c r="EK114" t="s">
        <v>177</v>
      </c>
      <c r="EL114">
        <v>13</v>
      </c>
      <c r="EM114" t="s">
        <v>177</v>
      </c>
      <c r="EN114">
        <v>0</v>
      </c>
      <c r="EO114">
        <v>806</v>
      </c>
      <c r="EP114">
        <v>456</v>
      </c>
      <c r="EQ114">
        <v>1</v>
      </c>
      <c r="ER114">
        <v>0</v>
      </c>
      <c r="ES114">
        <v>0</v>
      </c>
      <c r="ET114">
        <v>0</v>
      </c>
      <c r="EU114">
        <v>0</v>
      </c>
      <c r="EV114">
        <v>0</v>
      </c>
      <c r="EW114">
        <v>8</v>
      </c>
      <c r="EX114" t="s">
        <v>173</v>
      </c>
      <c r="EY114" t="s">
        <v>172</v>
      </c>
      <c r="FA114">
        <v>4800</v>
      </c>
      <c r="FB114" t="s">
        <v>177</v>
      </c>
      <c r="FC114">
        <v>13</v>
      </c>
      <c r="FD114" s="4">
        <v>22.58</v>
      </c>
      <c r="FE114" t="s">
        <v>173</v>
      </c>
      <c r="FG114" t="s">
        <v>177</v>
      </c>
      <c r="FH114">
        <v>4745</v>
      </c>
      <c r="FI114" t="s">
        <v>177</v>
      </c>
      <c r="FJ114">
        <v>5200</v>
      </c>
      <c r="FK114" t="s">
        <v>186</v>
      </c>
      <c r="FL114" t="s">
        <v>172</v>
      </c>
      <c r="FM114" t="s">
        <v>177</v>
      </c>
      <c r="FN114" t="s">
        <v>177</v>
      </c>
      <c r="FO114" t="s">
        <v>656</v>
      </c>
      <c r="FP114" t="s">
        <v>657</v>
      </c>
    </row>
    <row r="115" spans="1:172" x14ac:dyDescent="0.2">
      <c r="A115" s="1">
        <v>112</v>
      </c>
      <c r="B115" t="s">
        <v>658</v>
      </c>
      <c r="C115" s="4" t="s">
        <v>173</v>
      </c>
      <c r="D115">
        <v>2</v>
      </c>
      <c r="E115" s="4" t="s">
        <v>173</v>
      </c>
      <c r="F115" s="4" t="s">
        <v>173</v>
      </c>
      <c r="G115" s="4" t="s">
        <v>174</v>
      </c>
      <c r="H115" s="4" t="s">
        <v>174</v>
      </c>
      <c r="I115" s="4" t="s">
        <v>192</v>
      </c>
      <c r="J115" t="s">
        <v>172</v>
      </c>
      <c r="K115" t="s">
        <v>172</v>
      </c>
      <c r="L115" s="4" t="s">
        <v>173</v>
      </c>
      <c r="M115" t="s">
        <v>177</v>
      </c>
      <c r="N115">
        <v>100</v>
      </c>
      <c r="O115" t="s">
        <v>177</v>
      </c>
      <c r="P115">
        <v>92.47</v>
      </c>
      <c r="Q115" t="s">
        <v>177</v>
      </c>
      <c r="R115">
        <v>91.34</v>
      </c>
      <c r="S115" t="s">
        <v>173</v>
      </c>
      <c r="T115" t="s">
        <v>173</v>
      </c>
      <c r="U115" s="4" t="s">
        <v>193</v>
      </c>
      <c r="V115" s="4" t="s">
        <v>194</v>
      </c>
      <c r="W115" t="s">
        <v>177</v>
      </c>
      <c r="X115" t="s">
        <v>177</v>
      </c>
      <c r="Y115">
        <v>3</v>
      </c>
      <c r="Z115" t="s">
        <v>177</v>
      </c>
      <c r="AA115" t="s">
        <v>177</v>
      </c>
      <c r="AB115">
        <v>3</v>
      </c>
      <c r="AC115" t="s">
        <v>177</v>
      </c>
      <c r="AD115" t="s">
        <v>177</v>
      </c>
      <c r="AE115">
        <v>100</v>
      </c>
      <c r="AF115" t="s">
        <v>177</v>
      </c>
      <c r="AG115" t="s">
        <v>177</v>
      </c>
      <c r="AH115">
        <v>3</v>
      </c>
      <c r="AI115" t="s">
        <v>177</v>
      </c>
      <c r="AJ115" t="s">
        <v>177</v>
      </c>
      <c r="AK115">
        <v>100</v>
      </c>
      <c r="AL115" s="4">
        <v>100</v>
      </c>
      <c r="AM115" s="4" t="s">
        <v>173</v>
      </c>
      <c r="AN115" s="4" t="s">
        <v>172</v>
      </c>
      <c r="AO115" s="4" t="s">
        <v>180</v>
      </c>
      <c r="AP115">
        <v>6</v>
      </c>
      <c r="AQ115" s="4" t="s">
        <v>196</v>
      </c>
      <c r="AR115" t="s">
        <v>173</v>
      </c>
      <c r="AS115" t="s">
        <v>173</v>
      </c>
      <c r="AT115" t="s">
        <v>173</v>
      </c>
      <c r="AU115" t="s">
        <v>172</v>
      </c>
      <c r="AW115">
        <v>36</v>
      </c>
      <c r="AX115" t="s">
        <v>177</v>
      </c>
      <c r="AY115">
        <v>284</v>
      </c>
      <c r="AZ115" t="s">
        <v>177</v>
      </c>
      <c r="BA115">
        <v>187</v>
      </c>
      <c r="BB115" t="s">
        <v>177</v>
      </c>
      <c r="BC115">
        <v>100</v>
      </c>
      <c r="BD115" t="s">
        <v>177</v>
      </c>
      <c r="BE115">
        <v>14.542</v>
      </c>
      <c r="BF115" t="s">
        <v>173</v>
      </c>
      <c r="BG115" t="s">
        <v>172</v>
      </c>
      <c r="BH115" t="s">
        <v>172</v>
      </c>
      <c r="BK115" t="s">
        <v>177</v>
      </c>
      <c r="BL115">
        <v>15</v>
      </c>
      <c r="BM115" s="4" t="s">
        <v>173</v>
      </c>
      <c r="BN115" s="4" t="s">
        <v>184</v>
      </c>
      <c r="BO115" t="s">
        <v>185</v>
      </c>
      <c r="BQ115">
        <v>0</v>
      </c>
      <c r="BR115">
        <v>1</v>
      </c>
      <c r="BS115">
        <v>0</v>
      </c>
      <c r="BT115">
        <v>5.1689999999999996</v>
      </c>
      <c r="BU115">
        <v>5.1109999999999998</v>
      </c>
      <c r="BV115">
        <v>4.851</v>
      </c>
      <c r="BW115">
        <v>5.0949999999999998</v>
      </c>
      <c r="BX115">
        <v>5.1589999999999998</v>
      </c>
      <c r="BY115">
        <v>5.266</v>
      </c>
      <c r="BZ115">
        <v>5.4320000000000004</v>
      </c>
      <c r="CA115" t="s">
        <v>173</v>
      </c>
      <c r="CB115">
        <v>0</v>
      </c>
      <c r="CC115">
        <v>0</v>
      </c>
      <c r="CD115">
        <v>6</v>
      </c>
      <c r="CE115">
        <v>0</v>
      </c>
      <c r="CF115">
        <v>0</v>
      </c>
      <c r="CG115">
        <v>6</v>
      </c>
      <c r="CH115">
        <v>0</v>
      </c>
      <c r="CI115">
        <v>0</v>
      </c>
      <c r="CJ115">
        <v>6</v>
      </c>
      <c r="CK115">
        <v>0</v>
      </c>
      <c r="CL115">
        <v>0</v>
      </c>
      <c r="CM115">
        <v>6</v>
      </c>
      <c r="CN115">
        <v>0</v>
      </c>
      <c r="CO115">
        <v>0</v>
      </c>
      <c r="CP115">
        <v>6</v>
      </c>
      <c r="CQ115">
        <v>0</v>
      </c>
      <c r="CR115">
        <v>0</v>
      </c>
      <c r="CS115">
        <v>6</v>
      </c>
      <c r="CT115">
        <v>0</v>
      </c>
      <c r="CU115">
        <v>0</v>
      </c>
      <c r="CV115">
        <v>6</v>
      </c>
      <c r="CW115">
        <v>0</v>
      </c>
      <c r="CX115">
        <v>0</v>
      </c>
      <c r="CY115">
        <v>6</v>
      </c>
      <c r="CZ115">
        <v>0</v>
      </c>
      <c r="DA115">
        <v>0</v>
      </c>
      <c r="DB115">
        <v>6</v>
      </c>
      <c r="DC115">
        <v>0</v>
      </c>
      <c r="DD115">
        <v>0</v>
      </c>
      <c r="DE115">
        <v>6</v>
      </c>
      <c r="DF115">
        <v>0</v>
      </c>
      <c r="DG115">
        <v>0</v>
      </c>
      <c r="DH115">
        <v>6</v>
      </c>
      <c r="DI115">
        <v>0</v>
      </c>
      <c r="DJ115">
        <v>0</v>
      </c>
      <c r="DK115">
        <v>6</v>
      </c>
      <c r="DL115">
        <v>15</v>
      </c>
      <c r="DM115" t="s">
        <v>173</v>
      </c>
      <c r="DN115">
        <v>80</v>
      </c>
      <c r="DO115" t="s">
        <v>173</v>
      </c>
      <c r="DP115" t="s">
        <v>173</v>
      </c>
      <c r="DQ115" t="s">
        <v>172</v>
      </c>
      <c r="DT115">
        <v>171</v>
      </c>
      <c r="DU115">
        <v>88</v>
      </c>
      <c r="DV115">
        <v>171</v>
      </c>
      <c r="DW115">
        <v>12</v>
      </c>
      <c r="DX115">
        <v>0</v>
      </c>
      <c r="DY115">
        <v>55</v>
      </c>
      <c r="DZ115">
        <v>0</v>
      </c>
      <c r="EA115">
        <v>1</v>
      </c>
      <c r="EB115">
        <v>5</v>
      </c>
      <c r="EC115">
        <v>1</v>
      </c>
      <c r="ED115">
        <v>11</v>
      </c>
      <c r="EE115">
        <v>0</v>
      </c>
      <c r="EF115">
        <v>8</v>
      </c>
      <c r="EG115">
        <v>0</v>
      </c>
      <c r="EH115">
        <v>72</v>
      </c>
      <c r="EI115" t="s">
        <v>173</v>
      </c>
      <c r="EJ115">
        <v>91.34</v>
      </c>
      <c r="EK115" t="s">
        <v>177</v>
      </c>
      <c r="EL115">
        <v>6</v>
      </c>
      <c r="EM115" t="s">
        <v>177</v>
      </c>
      <c r="EN115">
        <v>0</v>
      </c>
      <c r="EO115">
        <v>388</v>
      </c>
      <c r="EP115">
        <v>128</v>
      </c>
      <c r="EQ115">
        <v>0</v>
      </c>
      <c r="ER115">
        <v>0</v>
      </c>
      <c r="ES115">
        <v>0</v>
      </c>
      <c r="ET115">
        <v>0</v>
      </c>
      <c r="EU115">
        <v>0</v>
      </c>
      <c r="EV115">
        <v>0</v>
      </c>
      <c r="EW115">
        <v>6</v>
      </c>
      <c r="EX115" t="s">
        <v>173</v>
      </c>
      <c r="EY115" t="s">
        <v>173</v>
      </c>
      <c r="EZ115">
        <v>20</v>
      </c>
      <c r="FA115">
        <v>160</v>
      </c>
      <c r="FB115" t="s">
        <v>177</v>
      </c>
      <c r="FC115">
        <v>17</v>
      </c>
      <c r="FD115" s="4">
        <v>22.2</v>
      </c>
      <c r="FE115" t="s">
        <v>177</v>
      </c>
      <c r="FF115">
        <v>80</v>
      </c>
      <c r="FG115" t="s">
        <v>177</v>
      </c>
      <c r="FH115">
        <v>3.6040000000000001</v>
      </c>
      <c r="FI115" t="s">
        <v>177</v>
      </c>
      <c r="FJ115">
        <v>3.2040000000000002</v>
      </c>
      <c r="FK115" t="s">
        <v>206</v>
      </c>
      <c r="FL115" t="s">
        <v>172</v>
      </c>
      <c r="FM115" t="s">
        <v>177</v>
      </c>
      <c r="FN115" t="s">
        <v>177</v>
      </c>
      <c r="FO115" t="s">
        <v>659</v>
      </c>
      <c r="FP115" t="s">
        <v>660</v>
      </c>
    </row>
    <row r="116" spans="1:172" x14ac:dyDescent="0.2">
      <c r="A116" s="1">
        <v>113</v>
      </c>
      <c r="B116" t="s">
        <v>661</v>
      </c>
      <c r="C116" s="4" t="s">
        <v>173</v>
      </c>
      <c r="D116">
        <v>30</v>
      </c>
      <c r="E116" s="4" t="s">
        <v>173</v>
      </c>
      <c r="F116" s="4" t="s">
        <v>173</v>
      </c>
      <c r="G116" s="4" t="s">
        <v>175</v>
      </c>
      <c r="H116" s="4" t="s">
        <v>201</v>
      </c>
      <c r="I116" s="4" t="s">
        <v>192</v>
      </c>
      <c r="J116" t="s">
        <v>172</v>
      </c>
      <c r="K116" t="s">
        <v>172</v>
      </c>
      <c r="L116" s="4" t="s">
        <v>173</v>
      </c>
      <c r="M116" t="s">
        <v>177</v>
      </c>
      <c r="N116">
        <v>100</v>
      </c>
      <c r="O116" t="s">
        <v>177</v>
      </c>
      <c r="P116">
        <v>100</v>
      </c>
      <c r="Q116" t="s">
        <v>177</v>
      </c>
      <c r="R116">
        <v>95</v>
      </c>
      <c r="S116" t="s">
        <v>173</v>
      </c>
      <c r="T116" t="s">
        <v>173</v>
      </c>
      <c r="U116" s="4" t="s">
        <v>193</v>
      </c>
      <c r="V116" s="4" t="s">
        <v>194</v>
      </c>
      <c r="W116" t="s">
        <v>177</v>
      </c>
      <c r="X116" t="s">
        <v>177</v>
      </c>
      <c r="Y116">
        <v>11</v>
      </c>
      <c r="Z116" t="s">
        <v>177</v>
      </c>
      <c r="AA116" t="s">
        <v>177</v>
      </c>
      <c r="AB116">
        <v>10</v>
      </c>
      <c r="AC116" t="s">
        <v>177</v>
      </c>
      <c r="AD116" t="s">
        <v>177</v>
      </c>
      <c r="AE116">
        <v>82</v>
      </c>
      <c r="AF116" t="s">
        <v>177</v>
      </c>
      <c r="AG116" t="s">
        <v>177</v>
      </c>
      <c r="AH116">
        <v>11</v>
      </c>
      <c r="AI116" t="s">
        <v>177</v>
      </c>
      <c r="AJ116" t="s">
        <v>177</v>
      </c>
      <c r="AK116">
        <v>82</v>
      </c>
      <c r="AL116" s="4">
        <v>100</v>
      </c>
      <c r="AM116" s="4" t="s">
        <v>172</v>
      </c>
      <c r="AN116" s="4" t="s">
        <v>172</v>
      </c>
      <c r="AO116" s="4" t="s">
        <v>195</v>
      </c>
      <c r="AP116">
        <v>12</v>
      </c>
      <c r="AQ116" s="4" t="s">
        <v>196</v>
      </c>
      <c r="AR116" t="s">
        <v>173</v>
      </c>
      <c r="AS116" t="s">
        <v>172</v>
      </c>
      <c r="AT116" t="s">
        <v>173</v>
      </c>
      <c r="AU116" t="s">
        <v>172</v>
      </c>
      <c r="AW116">
        <v>75</v>
      </c>
      <c r="AX116" t="s">
        <v>177</v>
      </c>
      <c r="AY116">
        <v>463</v>
      </c>
      <c r="AZ116" t="s">
        <v>177</v>
      </c>
      <c r="BA116">
        <v>261</v>
      </c>
      <c r="BB116" t="s">
        <v>177</v>
      </c>
      <c r="BC116">
        <v>100</v>
      </c>
      <c r="BD116" t="s">
        <v>177</v>
      </c>
      <c r="BE116">
        <v>16452</v>
      </c>
      <c r="BF116" t="s">
        <v>173</v>
      </c>
      <c r="BG116" t="s">
        <v>172</v>
      </c>
      <c r="BH116" t="s">
        <v>172</v>
      </c>
      <c r="BK116" t="s">
        <v>177</v>
      </c>
      <c r="BL116">
        <v>30</v>
      </c>
      <c r="BM116" s="4" t="s">
        <v>173</v>
      </c>
      <c r="BN116" s="4" t="s">
        <v>204</v>
      </c>
      <c r="BO116" t="s">
        <v>185</v>
      </c>
      <c r="BQ116">
        <v>0</v>
      </c>
      <c r="BR116">
        <v>2</v>
      </c>
      <c r="BS116">
        <v>0</v>
      </c>
      <c r="BT116">
        <v>4301</v>
      </c>
      <c r="BU116">
        <v>9095</v>
      </c>
      <c r="BV116">
        <v>8796</v>
      </c>
      <c r="BW116">
        <v>9426</v>
      </c>
      <c r="BX116">
        <v>7002</v>
      </c>
      <c r="BY116">
        <v>9448</v>
      </c>
      <c r="BZ116">
        <v>9314</v>
      </c>
      <c r="CA116" t="s">
        <v>173</v>
      </c>
      <c r="CB116">
        <v>0</v>
      </c>
      <c r="CC116">
        <v>0</v>
      </c>
      <c r="CD116">
        <v>12</v>
      </c>
      <c r="CE116">
        <v>0</v>
      </c>
      <c r="CF116">
        <v>0</v>
      </c>
      <c r="CG116">
        <v>12</v>
      </c>
      <c r="CH116">
        <v>0</v>
      </c>
      <c r="CI116">
        <v>0</v>
      </c>
      <c r="CJ116">
        <v>11</v>
      </c>
      <c r="CK116">
        <v>0</v>
      </c>
      <c r="CL116">
        <v>0</v>
      </c>
      <c r="CM116">
        <v>12</v>
      </c>
      <c r="CN116">
        <v>0</v>
      </c>
      <c r="CO116">
        <v>0</v>
      </c>
      <c r="CP116">
        <v>12</v>
      </c>
      <c r="CQ116">
        <v>0</v>
      </c>
      <c r="CR116">
        <v>0</v>
      </c>
      <c r="CS116">
        <v>12</v>
      </c>
      <c r="CT116">
        <v>0</v>
      </c>
      <c r="CU116">
        <v>0</v>
      </c>
      <c r="CV116">
        <v>12</v>
      </c>
      <c r="CW116">
        <v>0</v>
      </c>
      <c r="CX116">
        <v>0</v>
      </c>
      <c r="CY116">
        <v>12</v>
      </c>
      <c r="CZ116">
        <v>0</v>
      </c>
      <c r="DA116">
        <v>0</v>
      </c>
      <c r="DB116">
        <v>12</v>
      </c>
      <c r="DC116">
        <v>0</v>
      </c>
      <c r="DD116">
        <v>0</v>
      </c>
      <c r="DE116">
        <v>12</v>
      </c>
      <c r="DF116">
        <v>0</v>
      </c>
      <c r="DG116">
        <v>0</v>
      </c>
      <c r="DH116">
        <v>11</v>
      </c>
      <c r="DI116">
        <v>0</v>
      </c>
      <c r="DJ116">
        <v>0</v>
      </c>
      <c r="DK116">
        <v>12</v>
      </c>
      <c r="DL116">
        <v>15</v>
      </c>
      <c r="DM116" t="s">
        <v>172</v>
      </c>
      <c r="DO116" t="s">
        <v>177</v>
      </c>
      <c r="DP116" t="s">
        <v>173</v>
      </c>
      <c r="DQ116" t="s">
        <v>173</v>
      </c>
      <c r="DR116">
        <v>14</v>
      </c>
      <c r="DS116">
        <v>1</v>
      </c>
      <c r="DT116">
        <v>0</v>
      </c>
      <c r="DU116">
        <v>0</v>
      </c>
      <c r="DV116">
        <v>1670</v>
      </c>
      <c r="DW116">
        <v>9</v>
      </c>
      <c r="DX116">
        <v>0</v>
      </c>
      <c r="DY116">
        <v>38</v>
      </c>
      <c r="DZ116">
        <v>1</v>
      </c>
      <c r="EA116">
        <v>14</v>
      </c>
      <c r="EB116">
        <v>6</v>
      </c>
      <c r="EC116">
        <v>46</v>
      </c>
      <c r="ED116">
        <v>29</v>
      </c>
      <c r="EE116">
        <v>8</v>
      </c>
      <c r="EF116">
        <v>63</v>
      </c>
      <c r="EG116">
        <v>3</v>
      </c>
      <c r="EH116">
        <v>116</v>
      </c>
      <c r="EI116" t="s">
        <v>173</v>
      </c>
      <c r="EJ116">
        <v>90</v>
      </c>
      <c r="EK116" t="s">
        <v>177</v>
      </c>
      <c r="EL116">
        <v>12</v>
      </c>
      <c r="EM116" t="s">
        <v>177</v>
      </c>
      <c r="EN116">
        <v>0</v>
      </c>
      <c r="EO116">
        <v>0</v>
      </c>
      <c r="EP116">
        <v>485</v>
      </c>
      <c r="EQ116">
        <v>1</v>
      </c>
      <c r="ER116">
        <v>0</v>
      </c>
      <c r="ES116">
        <v>0</v>
      </c>
      <c r="ET116">
        <v>0</v>
      </c>
      <c r="EU116">
        <v>0</v>
      </c>
      <c r="EV116">
        <v>0</v>
      </c>
      <c r="EW116">
        <v>12</v>
      </c>
      <c r="EX116" t="s">
        <v>173</v>
      </c>
      <c r="EY116" t="s">
        <v>172</v>
      </c>
      <c r="FA116">
        <v>480</v>
      </c>
      <c r="FB116" t="s">
        <v>177</v>
      </c>
      <c r="FC116">
        <v>19</v>
      </c>
      <c r="FD116" s="4">
        <v>17.77</v>
      </c>
      <c r="FE116" t="s">
        <v>173</v>
      </c>
      <c r="FG116" t="s">
        <v>177</v>
      </c>
      <c r="FH116">
        <v>4325</v>
      </c>
      <c r="FI116" t="s">
        <v>177</v>
      </c>
      <c r="FJ116">
        <v>3118</v>
      </c>
      <c r="FK116" t="s">
        <v>186</v>
      </c>
      <c r="FL116" t="s">
        <v>172</v>
      </c>
      <c r="FM116" t="s">
        <v>177</v>
      </c>
      <c r="FN116" t="s">
        <v>177</v>
      </c>
      <c r="FO116" t="s">
        <v>662</v>
      </c>
      <c r="FP116" t="s">
        <v>663</v>
      </c>
    </row>
    <row r="117" spans="1:172" x14ac:dyDescent="0.2">
      <c r="A117" s="1">
        <v>114</v>
      </c>
      <c r="B117" t="s">
        <v>664</v>
      </c>
      <c r="C117" s="4" t="s">
        <v>173</v>
      </c>
      <c r="D117">
        <v>15</v>
      </c>
      <c r="E117" s="4" t="s">
        <v>172</v>
      </c>
      <c r="F117" s="4" t="s">
        <v>173</v>
      </c>
      <c r="G117" s="4" t="s">
        <v>175</v>
      </c>
      <c r="H117" s="4" t="s">
        <v>191</v>
      </c>
      <c r="I117" s="4" t="s">
        <v>192</v>
      </c>
      <c r="J117" t="s">
        <v>172</v>
      </c>
      <c r="K117" t="s">
        <v>172</v>
      </c>
      <c r="L117" s="4" t="s">
        <v>173</v>
      </c>
      <c r="M117" t="s">
        <v>177</v>
      </c>
      <c r="N117">
        <v>100</v>
      </c>
      <c r="O117" t="s">
        <v>177</v>
      </c>
      <c r="P117">
        <v>100</v>
      </c>
      <c r="Q117" t="s">
        <v>177</v>
      </c>
      <c r="R117">
        <v>100</v>
      </c>
      <c r="S117" t="s">
        <v>173</v>
      </c>
      <c r="T117" t="s">
        <v>173</v>
      </c>
      <c r="U117" s="4" t="s">
        <v>193</v>
      </c>
      <c r="V117" s="4" t="s">
        <v>194</v>
      </c>
      <c r="W117" t="s">
        <v>177</v>
      </c>
      <c r="X117" t="s">
        <v>177</v>
      </c>
      <c r="Y117">
        <v>8</v>
      </c>
      <c r="Z117" t="s">
        <v>177</v>
      </c>
      <c r="AA117" t="s">
        <v>177</v>
      </c>
      <c r="AB117">
        <v>8</v>
      </c>
      <c r="AC117" t="s">
        <v>177</v>
      </c>
      <c r="AD117" t="s">
        <v>177</v>
      </c>
      <c r="AE117">
        <v>25</v>
      </c>
      <c r="AF117" t="s">
        <v>177</v>
      </c>
      <c r="AG117" t="s">
        <v>177</v>
      </c>
      <c r="AH117">
        <v>7</v>
      </c>
      <c r="AI117" t="s">
        <v>177</v>
      </c>
      <c r="AJ117" t="s">
        <v>177</v>
      </c>
      <c r="AK117">
        <v>28.6</v>
      </c>
      <c r="AL117" s="4">
        <v>100</v>
      </c>
      <c r="AM117" s="4" t="s">
        <v>172</v>
      </c>
      <c r="AN117" s="4" t="s">
        <v>172</v>
      </c>
      <c r="AO117" s="4" t="s">
        <v>195</v>
      </c>
      <c r="AP117">
        <v>10</v>
      </c>
      <c r="AQ117" s="4" t="s">
        <v>196</v>
      </c>
      <c r="AR117" t="s">
        <v>173</v>
      </c>
      <c r="AS117" t="s">
        <v>172</v>
      </c>
      <c r="AT117" t="s">
        <v>173</v>
      </c>
      <c r="AU117" t="s">
        <v>172</v>
      </c>
      <c r="AW117">
        <v>71</v>
      </c>
      <c r="AX117" t="s">
        <v>177</v>
      </c>
      <c r="AY117">
        <v>115</v>
      </c>
      <c r="AZ117" t="s">
        <v>177</v>
      </c>
      <c r="BA117">
        <v>83</v>
      </c>
      <c r="BB117" t="s">
        <v>177</v>
      </c>
      <c r="BC117">
        <v>100</v>
      </c>
      <c r="BD117" t="s">
        <v>177</v>
      </c>
      <c r="BE117">
        <v>58144</v>
      </c>
      <c r="BF117" t="s">
        <v>172</v>
      </c>
      <c r="BG117" t="s">
        <v>172</v>
      </c>
      <c r="BH117" t="s">
        <v>173</v>
      </c>
      <c r="BI117" t="s">
        <v>665</v>
      </c>
      <c r="BJ117" t="s">
        <v>666</v>
      </c>
      <c r="BK117" t="s">
        <v>173</v>
      </c>
      <c r="BM117" s="4" t="s">
        <v>173</v>
      </c>
      <c r="BN117" s="4" t="s">
        <v>184</v>
      </c>
      <c r="BO117" t="s">
        <v>221</v>
      </c>
      <c r="BQ117">
        <v>0</v>
      </c>
      <c r="BR117">
        <v>8</v>
      </c>
      <c r="BS117">
        <v>0</v>
      </c>
      <c r="BT117">
        <v>8499</v>
      </c>
      <c r="BU117">
        <v>8519</v>
      </c>
      <c r="BV117">
        <v>8522</v>
      </c>
      <c r="BW117">
        <v>8526</v>
      </c>
      <c r="BX117">
        <v>8524</v>
      </c>
      <c r="BY117">
        <v>8520</v>
      </c>
      <c r="BZ117">
        <v>8550</v>
      </c>
      <c r="CA117" t="s">
        <v>173</v>
      </c>
      <c r="CB117">
        <v>0</v>
      </c>
      <c r="CC117">
        <v>0</v>
      </c>
      <c r="CD117">
        <v>10</v>
      </c>
      <c r="CE117">
        <v>0</v>
      </c>
      <c r="CF117">
        <v>0</v>
      </c>
      <c r="CG117">
        <v>10</v>
      </c>
      <c r="CH117">
        <v>0</v>
      </c>
      <c r="CI117">
        <v>0</v>
      </c>
      <c r="CJ117">
        <v>10</v>
      </c>
      <c r="CK117">
        <v>0</v>
      </c>
      <c r="CL117">
        <v>0</v>
      </c>
      <c r="CM117">
        <v>10</v>
      </c>
      <c r="CN117">
        <v>0</v>
      </c>
      <c r="CO117">
        <v>0</v>
      </c>
      <c r="CP117">
        <v>10</v>
      </c>
      <c r="CQ117">
        <v>0</v>
      </c>
      <c r="CR117">
        <v>0</v>
      </c>
      <c r="CS117">
        <v>10</v>
      </c>
      <c r="CT117">
        <v>0</v>
      </c>
      <c r="CU117">
        <v>0</v>
      </c>
      <c r="CV117">
        <v>10</v>
      </c>
      <c r="CW117">
        <v>0</v>
      </c>
      <c r="CX117">
        <v>0</v>
      </c>
      <c r="CY117">
        <v>10</v>
      </c>
      <c r="CZ117">
        <v>0</v>
      </c>
      <c r="DA117">
        <v>0</v>
      </c>
      <c r="DB117">
        <v>10</v>
      </c>
      <c r="DC117">
        <v>0</v>
      </c>
      <c r="DD117">
        <v>0</v>
      </c>
      <c r="DE117">
        <v>10</v>
      </c>
      <c r="DF117">
        <v>0</v>
      </c>
      <c r="DG117">
        <v>0</v>
      </c>
      <c r="DH117">
        <v>10</v>
      </c>
      <c r="DI117">
        <v>0</v>
      </c>
      <c r="DJ117">
        <v>0</v>
      </c>
      <c r="DK117">
        <v>10</v>
      </c>
      <c r="DL117">
        <v>15</v>
      </c>
      <c r="DM117" t="s">
        <v>172</v>
      </c>
      <c r="DO117" t="s">
        <v>177</v>
      </c>
      <c r="DP117" t="s">
        <v>173</v>
      </c>
      <c r="DQ117" t="s">
        <v>173</v>
      </c>
      <c r="DR117">
        <v>11</v>
      </c>
      <c r="DS117">
        <v>2</v>
      </c>
      <c r="DT117">
        <v>1010</v>
      </c>
      <c r="DU117">
        <v>378</v>
      </c>
      <c r="DV117">
        <v>730</v>
      </c>
      <c r="DW117">
        <v>5</v>
      </c>
      <c r="DX117">
        <v>4</v>
      </c>
      <c r="DY117">
        <v>20</v>
      </c>
      <c r="DZ117">
        <v>28</v>
      </c>
      <c r="EA117">
        <v>24</v>
      </c>
      <c r="EB117">
        <v>52</v>
      </c>
      <c r="EC117">
        <v>16</v>
      </c>
      <c r="ED117">
        <v>25</v>
      </c>
      <c r="EE117">
        <v>18</v>
      </c>
      <c r="EF117">
        <v>20</v>
      </c>
      <c r="EG117">
        <v>31</v>
      </c>
      <c r="EH117">
        <v>507</v>
      </c>
      <c r="EI117" t="s">
        <v>173</v>
      </c>
      <c r="EJ117">
        <v>85.68</v>
      </c>
      <c r="EK117" t="s">
        <v>177</v>
      </c>
      <c r="EL117">
        <v>10</v>
      </c>
      <c r="EM117" t="s">
        <v>177</v>
      </c>
      <c r="EN117">
        <v>1</v>
      </c>
      <c r="EO117">
        <v>1170</v>
      </c>
      <c r="EP117">
        <v>351</v>
      </c>
      <c r="EQ117">
        <v>1</v>
      </c>
      <c r="ER117">
        <v>0</v>
      </c>
      <c r="ES117">
        <v>0</v>
      </c>
      <c r="ET117">
        <v>0</v>
      </c>
      <c r="EU117">
        <v>0</v>
      </c>
      <c r="EV117">
        <v>0</v>
      </c>
      <c r="EW117">
        <v>0</v>
      </c>
      <c r="EX117" t="s">
        <v>173</v>
      </c>
      <c r="EY117" t="s">
        <v>173</v>
      </c>
      <c r="EZ117">
        <v>30</v>
      </c>
      <c r="FA117">
        <v>280</v>
      </c>
      <c r="FB117" t="s">
        <v>177</v>
      </c>
      <c r="FC117">
        <v>44</v>
      </c>
      <c r="FD117" s="4">
        <v>19.239999999999998</v>
      </c>
      <c r="FE117" t="s">
        <v>173</v>
      </c>
      <c r="FG117" t="s">
        <v>177</v>
      </c>
      <c r="FH117">
        <v>2530</v>
      </c>
      <c r="FI117" t="s">
        <v>177</v>
      </c>
      <c r="FJ117">
        <v>2509</v>
      </c>
      <c r="FK117" t="s">
        <v>186</v>
      </c>
      <c r="FL117" t="s">
        <v>172</v>
      </c>
      <c r="FM117" t="s">
        <v>177</v>
      </c>
      <c r="FN117" t="s">
        <v>177</v>
      </c>
      <c r="FO117" t="s">
        <v>667</v>
      </c>
      <c r="FP117" t="s">
        <v>668</v>
      </c>
    </row>
    <row r="118" spans="1:172" x14ac:dyDescent="0.2">
      <c r="A118" s="1">
        <v>115</v>
      </c>
      <c r="B118" t="s">
        <v>669</v>
      </c>
      <c r="C118" s="4" t="s">
        <v>173</v>
      </c>
      <c r="D118">
        <v>8</v>
      </c>
      <c r="E118" s="4" t="s">
        <v>172</v>
      </c>
      <c r="F118" s="4" t="s">
        <v>173</v>
      </c>
      <c r="G118" s="4" t="s">
        <v>190</v>
      </c>
      <c r="H118" s="4" t="s">
        <v>201</v>
      </c>
      <c r="I118" s="4" t="s">
        <v>192</v>
      </c>
      <c r="J118" t="s">
        <v>172</v>
      </c>
      <c r="K118" t="s">
        <v>173</v>
      </c>
      <c r="L118" s="4" t="s">
        <v>173</v>
      </c>
      <c r="M118" t="s">
        <v>177</v>
      </c>
      <c r="N118">
        <v>95</v>
      </c>
      <c r="O118" t="s">
        <v>177</v>
      </c>
      <c r="P118">
        <v>95</v>
      </c>
      <c r="Q118" t="s">
        <v>177</v>
      </c>
      <c r="R118">
        <v>95</v>
      </c>
      <c r="S118" t="s">
        <v>173</v>
      </c>
      <c r="T118" t="s">
        <v>173</v>
      </c>
      <c r="U118" s="4" t="s">
        <v>193</v>
      </c>
      <c r="V118" s="4" t="s">
        <v>194</v>
      </c>
      <c r="W118" t="s">
        <v>177</v>
      </c>
      <c r="X118" t="s">
        <v>177</v>
      </c>
      <c r="Y118">
        <v>7</v>
      </c>
      <c r="Z118" t="s">
        <v>177</v>
      </c>
      <c r="AA118" t="s">
        <v>177</v>
      </c>
      <c r="AB118">
        <v>7</v>
      </c>
      <c r="AC118" t="s">
        <v>177</v>
      </c>
      <c r="AD118" t="s">
        <v>177</v>
      </c>
      <c r="AE118">
        <v>28.5</v>
      </c>
      <c r="AF118" t="s">
        <v>177</v>
      </c>
      <c r="AG118" t="s">
        <v>177</v>
      </c>
      <c r="AH118">
        <v>3</v>
      </c>
      <c r="AI118" t="s">
        <v>177</v>
      </c>
      <c r="AJ118" t="s">
        <v>177</v>
      </c>
      <c r="AK118">
        <v>33.299999999999997</v>
      </c>
      <c r="AL118" s="4">
        <v>100</v>
      </c>
      <c r="AM118" s="4" t="s">
        <v>173</v>
      </c>
      <c r="AN118" s="4" t="s">
        <v>172</v>
      </c>
      <c r="AO118" s="4" t="s">
        <v>195</v>
      </c>
      <c r="AP118">
        <v>9</v>
      </c>
      <c r="AQ118" s="4" t="s">
        <v>196</v>
      </c>
      <c r="AR118" t="s">
        <v>173</v>
      </c>
      <c r="AS118" t="s">
        <v>172</v>
      </c>
      <c r="AT118" t="s">
        <v>172</v>
      </c>
      <c r="AU118" t="s">
        <v>172</v>
      </c>
      <c r="AW118">
        <v>42</v>
      </c>
      <c r="AX118" t="s">
        <v>177</v>
      </c>
      <c r="AY118">
        <v>382</v>
      </c>
      <c r="AZ118" t="s">
        <v>177</v>
      </c>
      <c r="BA118">
        <v>275</v>
      </c>
      <c r="BB118" t="s">
        <v>177</v>
      </c>
      <c r="BC118">
        <v>95</v>
      </c>
      <c r="BD118" t="s">
        <v>177</v>
      </c>
      <c r="BE118">
        <v>13.425000000000001</v>
      </c>
      <c r="BF118" t="s">
        <v>173</v>
      </c>
      <c r="BG118" t="s">
        <v>172</v>
      </c>
      <c r="BH118" t="s">
        <v>172</v>
      </c>
      <c r="BK118" t="s">
        <v>177</v>
      </c>
      <c r="BL118">
        <v>8</v>
      </c>
      <c r="BM118" s="4" t="s">
        <v>173</v>
      </c>
      <c r="BN118" s="4" t="s">
        <v>184</v>
      </c>
      <c r="BO118" t="s">
        <v>231</v>
      </c>
      <c r="BQ118">
        <v>768</v>
      </c>
      <c r="BR118">
        <v>3</v>
      </c>
      <c r="BS118">
        <v>0</v>
      </c>
      <c r="BT118">
        <v>11992</v>
      </c>
      <c r="BU118">
        <v>12591</v>
      </c>
      <c r="BV118">
        <v>12545</v>
      </c>
      <c r="BW118">
        <v>12497</v>
      </c>
      <c r="BX118">
        <v>12599</v>
      </c>
      <c r="BY118">
        <v>12703</v>
      </c>
      <c r="BZ118">
        <v>13407</v>
      </c>
      <c r="CA118" t="s">
        <v>173</v>
      </c>
      <c r="CB118">
        <v>1</v>
      </c>
      <c r="CC118">
        <v>0</v>
      </c>
      <c r="CD118">
        <v>9</v>
      </c>
      <c r="CE118">
        <v>1</v>
      </c>
      <c r="CF118">
        <v>0</v>
      </c>
      <c r="CG118">
        <v>9</v>
      </c>
      <c r="CH118">
        <v>1</v>
      </c>
      <c r="CI118">
        <v>0</v>
      </c>
      <c r="CJ118">
        <v>9</v>
      </c>
      <c r="CK118">
        <v>1</v>
      </c>
      <c r="CL118">
        <v>0</v>
      </c>
      <c r="CM118">
        <v>9</v>
      </c>
      <c r="CN118">
        <v>3</v>
      </c>
      <c r="CO118">
        <v>0</v>
      </c>
      <c r="CP118">
        <v>9</v>
      </c>
      <c r="CQ118">
        <v>3</v>
      </c>
      <c r="CR118">
        <v>0</v>
      </c>
      <c r="CS118">
        <v>9</v>
      </c>
      <c r="CT118">
        <v>3</v>
      </c>
      <c r="CU118">
        <v>0</v>
      </c>
      <c r="CV118">
        <v>9</v>
      </c>
      <c r="CW118">
        <v>3</v>
      </c>
      <c r="CX118">
        <v>0</v>
      </c>
      <c r="CY118">
        <v>9</v>
      </c>
      <c r="CZ118">
        <v>3</v>
      </c>
      <c r="DA118">
        <v>0</v>
      </c>
      <c r="DB118">
        <v>9</v>
      </c>
      <c r="DC118">
        <v>3</v>
      </c>
      <c r="DD118">
        <v>0</v>
      </c>
      <c r="DE118">
        <v>9</v>
      </c>
      <c r="DF118">
        <v>3</v>
      </c>
      <c r="DG118">
        <v>0</v>
      </c>
      <c r="DH118">
        <v>9</v>
      </c>
      <c r="DI118">
        <v>3</v>
      </c>
      <c r="DJ118">
        <v>0</v>
      </c>
      <c r="DK118">
        <v>9</v>
      </c>
      <c r="DL118">
        <v>8</v>
      </c>
      <c r="DM118" t="s">
        <v>173</v>
      </c>
      <c r="DN118">
        <v>15</v>
      </c>
      <c r="DO118" t="s">
        <v>173</v>
      </c>
      <c r="DP118" t="s">
        <v>173</v>
      </c>
      <c r="DQ118" t="s">
        <v>172</v>
      </c>
      <c r="DT118">
        <v>196</v>
      </c>
      <c r="DU118">
        <v>52</v>
      </c>
      <c r="DV118">
        <v>196</v>
      </c>
      <c r="DW118">
        <v>1</v>
      </c>
      <c r="DX118">
        <v>1</v>
      </c>
      <c r="DY118">
        <v>12</v>
      </c>
      <c r="DZ118">
        <v>0</v>
      </c>
      <c r="EA118">
        <v>10</v>
      </c>
      <c r="EB118">
        <v>4</v>
      </c>
      <c r="EC118">
        <v>9</v>
      </c>
      <c r="ED118">
        <v>12</v>
      </c>
      <c r="EE118">
        <v>0</v>
      </c>
      <c r="EF118">
        <v>12</v>
      </c>
      <c r="EG118">
        <v>2</v>
      </c>
      <c r="EH118">
        <v>2</v>
      </c>
      <c r="EI118" t="s">
        <v>173</v>
      </c>
      <c r="EJ118">
        <v>95</v>
      </c>
      <c r="EK118" t="s">
        <v>177</v>
      </c>
      <c r="EL118">
        <v>0</v>
      </c>
      <c r="EM118" t="s">
        <v>177</v>
      </c>
      <c r="EN118">
        <v>0</v>
      </c>
      <c r="EO118">
        <v>382</v>
      </c>
      <c r="EP118">
        <v>382</v>
      </c>
      <c r="EQ118">
        <v>1</v>
      </c>
      <c r="ER118">
        <v>0</v>
      </c>
      <c r="ES118">
        <v>0</v>
      </c>
      <c r="ET118">
        <v>0</v>
      </c>
      <c r="EU118">
        <v>0</v>
      </c>
      <c r="EV118">
        <v>0</v>
      </c>
      <c r="EW118">
        <v>0</v>
      </c>
      <c r="EX118" t="s">
        <v>173</v>
      </c>
      <c r="EY118" t="s">
        <v>172</v>
      </c>
      <c r="FA118">
        <v>360</v>
      </c>
      <c r="FB118" t="s">
        <v>177</v>
      </c>
      <c r="FC118">
        <v>14</v>
      </c>
      <c r="FD118" s="4">
        <v>21.87</v>
      </c>
      <c r="FE118" t="s">
        <v>173</v>
      </c>
      <c r="FG118" t="s">
        <v>177</v>
      </c>
      <c r="FH118">
        <v>2870</v>
      </c>
      <c r="FI118" t="s">
        <v>177</v>
      </c>
      <c r="FJ118">
        <v>741</v>
      </c>
      <c r="FK118" t="s">
        <v>186</v>
      </c>
      <c r="FL118" t="s">
        <v>172</v>
      </c>
      <c r="FM118" t="s">
        <v>177</v>
      </c>
      <c r="FN118" t="s">
        <v>177</v>
      </c>
      <c r="FO118" t="s">
        <v>670</v>
      </c>
      <c r="FP118" t="s">
        <v>671</v>
      </c>
    </row>
    <row r="119" spans="1:172" x14ac:dyDescent="0.2">
      <c r="A119" s="1">
        <v>116</v>
      </c>
      <c r="B119" t="s">
        <v>672</v>
      </c>
      <c r="C119" s="4" t="s">
        <v>173</v>
      </c>
      <c r="D119">
        <v>45</v>
      </c>
      <c r="E119" s="4" t="s">
        <v>172</v>
      </c>
      <c r="F119" s="4" t="s">
        <v>173</v>
      </c>
      <c r="G119" s="4" t="s">
        <v>175</v>
      </c>
      <c r="H119" s="4" t="s">
        <v>175</v>
      </c>
      <c r="I119" s="4" t="s">
        <v>176</v>
      </c>
      <c r="J119" t="s">
        <v>172</v>
      </c>
      <c r="K119" t="s">
        <v>172</v>
      </c>
      <c r="L119" s="4" t="s">
        <v>173</v>
      </c>
      <c r="M119" t="s">
        <v>177</v>
      </c>
      <c r="N119">
        <v>73.67</v>
      </c>
      <c r="O119" t="s">
        <v>173</v>
      </c>
      <c r="Q119" t="s">
        <v>177</v>
      </c>
      <c r="R119">
        <v>9.31</v>
      </c>
      <c r="S119" t="s">
        <v>173</v>
      </c>
      <c r="T119" t="s">
        <v>173</v>
      </c>
      <c r="U119" s="4" t="s">
        <v>193</v>
      </c>
      <c r="V119" s="4" t="s">
        <v>194</v>
      </c>
      <c r="W119" t="s">
        <v>177</v>
      </c>
      <c r="X119" t="s">
        <v>177</v>
      </c>
      <c r="Y119">
        <v>12</v>
      </c>
      <c r="Z119" t="s">
        <v>177</v>
      </c>
      <c r="AA119" t="s">
        <v>177</v>
      </c>
      <c r="AB119">
        <v>12</v>
      </c>
      <c r="AC119" t="s">
        <v>177</v>
      </c>
      <c r="AD119" t="s">
        <v>177</v>
      </c>
      <c r="AE119">
        <v>42</v>
      </c>
      <c r="AF119" t="s">
        <v>177</v>
      </c>
      <c r="AG119" t="s">
        <v>177</v>
      </c>
      <c r="AH119">
        <v>12</v>
      </c>
      <c r="AI119" t="s">
        <v>177</v>
      </c>
      <c r="AJ119" t="s">
        <v>177</v>
      </c>
      <c r="AK119">
        <v>42</v>
      </c>
      <c r="AL119" s="4">
        <v>100</v>
      </c>
      <c r="AM119" s="4" t="s">
        <v>172</v>
      </c>
      <c r="AN119" s="4" t="s">
        <v>172</v>
      </c>
      <c r="AO119" s="4" t="s">
        <v>195</v>
      </c>
      <c r="AP119">
        <v>11</v>
      </c>
      <c r="AQ119" s="4" t="s">
        <v>196</v>
      </c>
      <c r="AR119" t="s">
        <v>173</v>
      </c>
      <c r="AS119" t="s">
        <v>172</v>
      </c>
      <c r="AT119" t="s">
        <v>172</v>
      </c>
      <c r="AU119" t="s">
        <v>172</v>
      </c>
      <c r="AW119">
        <v>70</v>
      </c>
      <c r="AX119" t="s">
        <v>177</v>
      </c>
      <c r="AY119">
        <v>249</v>
      </c>
      <c r="AZ119" t="s">
        <v>177</v>
      </c>
      <c r="BA119">
        <v>199</v>
      </c>
      <c r="BB119" t="s">
        <v>177</v>
      </c>
      <c r="BC119">
        <v>79.09</v>
      </c>
      <c r="BD119" t="s">
        <v>177</v>
      </c>
      <c r="BE119">
        <v>34.276000000000003</v>
      </c>
      <c r="BF119" t="s">
        <v>172</v>
      </c>
      <c r="BG119" t="s">
        <v>172</v>
      </c>
      <c r="BH119" t="s">
        <v>173</v>
      </c>
      <c r="BI119" t="s">
        <v>673</v>
      </c>
      <c r="BJ119" t="s">
        <v>674</v>
      </c>
      <c r="BK119" t="s">
        <v>177</v>
      </c>
      <c r="BL119">
        <v>45</v>
      </c>
      <c r="BM119" s="4" t="s">
        <v>173</v>
      </c>
      <c r="BN119" s="4" t="s">
        <v>184</v>
      </c>
      <c r="BO119" t="s">
        <v>185</v>
      </c>
      <c r="BQ119">
        <v>0</v>
      </c>
      <c r="BR119">
        <v>0</v>
      </c>
      <c r="BS119">
        <v>0</v>
      </c>
      <c r="BT119">
        <v>8.8559999999999999</v>
      </c>
      <c r="BU119">
        <v>9.1750000000000007</v>
      </c>
      <c r="BV119">
        <v>9.8010000000000002</v>
      </c>
      <c r="BW119">
        <v>5.9279999999999999</v>
      </c>
      <c r="BX119">
        <v>9.6669999999999998</v>
      </c>
      <c r="BY119">
        <v>9.4489999999999998</v>
      </c>
      <c r="BZ119">
        <v>52.875999999999998</v>
      </c>
      <c r="CA119" t="s">
        <v>173</v>
      </c>
      <c r="CB119">
        <v>0</v>
      </c>
      <c r="CC119">
        <v>0</v>
      </c>
      <c r="CD119">
        <v>11</v>
      </c>
      <c r="CE119">
        <v>0</v>
      </c>
      <c r="CF119">
        <v>0</v>
      </c>
      <c r="CG119">
        <v>11</v>
      </c>
      <c r="CH119">
        <v>0</v>
      </c>
      <c r="CI119">
        <v>0</v>
      </c>
      <c r="CJ119">
        <v>11</v>
      </c>
      <c r="CK119">
        <v>0</v>
      </c>
      <c r="CL119">
        <v>0</v>
      </c>
      <c r="CM119">
        <v>11</v>
      </c>
      <c r="CN119">
        <v>0</v>
      </c>
      <c r="CO119">
        <v>0</v>
      </c>
      <c r="CP119">
        <v>11</v>
      </c>
      <c r="CQ119">
        <v>0</v>
      </c>
      <c r="CR119">
        <v>0</v>
      </c>
      <c r="CS119">
        <v>11</v>
      </c>
      <c r="CT119">
        <v>0</v>
      </c>
      <c r="CU119">
        <v>0</v>
      </c>
      <c r="CV119">
        <v>11</v>
      </c>
      <c r="CW119">
        <v>0</v>
      </c>
      <c r="CX119">
        <v>0</v>
      </c>
      <c r="CY119">
        <v>11</v>
      </c>
      <c r="CZ119">
        <v>0</v>
      </c>
      <c r="DA119">
        <v>0</v>
      </c>
      <c r="DB119">
        <v>11</v>
      </c>
      <c r="DC119">
        <v>0</v>
      </c>
      <c r="DD119">
        <v>0</v>
      </c>
      <c r="DE119">
        <v>11</v>
      </c>
      <c r="DF119">
        <v>0</v>
      </c>
      <c r="DG119">
        <v>0</v>
      </c>
      <c r="DH119">
        <v>11</v>
      </c>
      <c r="DI119">
        <v>0</v>
      </c>
      <c r="DJ119">
        <v>0</v>
      </c>
      <c r="DK119">
        <v>11</v>
      </c>
      <c r="DL119">
        <v>0</v>
      </c>
      <c r="DM119" t="s">
        <v>172</v>
      </c>
      <c r="DO119" t="s">
        <v>177</v>
      </c>
      <c r="DP119" t="s">
        <v>173</v>
      </c>
      <c r="DQ119" t="s">
        <v>173</v>
      </c>
      <c r="DR119">
        <v>12</v>
      </c>
      <c r="DS119">
        <v>2</v>
      </c>
      <c r="DT119">
        <v>862</v>
      </c>
      <c r="DU119">
        <v>46</v>
      </c>
      <c r="DV119">
        <v>862</v>
      </c>
      <c r="DW119">
        <v>93</v>
      </c>
      <c r="DX119">
        <v>11</v>
      </c>
      <c r="DY119">
        <v>75</v>
      </c>
      <c r="DZ119">
        <v>53</v>
      </c>
      <c r="EA119">
        <v>0</v>
      </c>
      <c r="EB119">
        <v>24</v>
      </c>
      <c r="EC119">
        <v>13</v>
      </c>
      <c r="ED119">
        <v>19</v>
      </c>
      <c r="EE119">
        <v>3</v>
      </c>
      <c r="EF119">
        <v>44</v>
      </c>
      <c r="EG119">
        <v>0</v>
      </c>
      <c r="EH119">
        <v>0</v>
      </c>
      <c r="EI119" t="s">
        <v>173</v>
      </c>
      <c r="EJ119">
        <v>81.38</v>
      </c>
      <c r="EK119" t="s">
        <v>173</v>
      </c>
      <c r="EM119" t="s">
        <v>173</v>
      </c>
      <c r="EO119">
        <v>0</v>
      </c>
      <c r="EP119">
        <v>493</v>
      </c>
      <c r="EQ119">
        <v>1</v>
      </c>
      <c r="ER119">
        <v>0</v>
      </c>
      <c r="ES119">
        <v>0</v>
      </c>
      <c r="ET119">
        <v>0</v>
      </c>
      <c r="EU119">
        <v>0</v>
      </c>
      <c r="EV119">
        <v>0</v>
      </c>
      <c r="EW119">
        <v>11</v>
      </c>
      <c r="EX119" t="s">
        <v>173</v>
      </c>
      <c r="EY119" t="s">
        <v>172</v>
      </c>
      <c r="FA119">
        <v>360</v>
      </c>
      <c r="FB119" t="s">
        <v>177</v>
      </c>
      <c r="FC119">
        <v>15</v>
      </c>
      <c r="FD119" s="4">
        <v>29.84</v>
      </c>
      <c r="FE119" t="s">
        <v>173</v>
      </c>
      <c r="FG119" t="s">
        <v>177</v>
      </c>
      <c r="FH119">
        <v>4.0270000000000001</v>
      </c>
      <c r="FI119" t="s">
        <v>177</v>
      </c>
      <c r="FJ119">
        <v>3.5859999999999999</v>
      </c>
      <c r="FK119" t="s">
        <v>186</v>
      </c>
      <c r="FL119" t="s">
        <v>172</v>
      </c>
      <c r="FM119" t="s">
        <v>177</v>
      </c>
      <c r="FN119" t="s">
        <v>177</v>
      </c>
      <c r="FO119" t="s">
        <v>675</v>
      </c>
      <c r="FP119" t="s">
        <v>676</v>
      </c>
    </row>
    <row r="120" spans="1:172" x14ac:dyDescent="0.2">
      <c r="A120" s="1">
        <v>117</v>
      </c>
      <c r="B120" t="s">
        <v>677</v>
      </c>
      <c r="C120" s="4" t="s">
        <v>173</v>
      </c>
      <c r="D120">
        <v>20</v>
      </c>
      <c r="E120" s="4" t="s">
        <v>172</v>
      </c>
      <c r="F120" s="4" t="s">
        <v>173</v>
      </c>
      <c r="G120" s="4" t="s">
        <v>174</v>
      </c>
      <c r="H120" s="4" t="s">
        <v>201</v>
      </c>
      <c r="I120" s="4" t="s">
        <v>176</v>
      </c>
      <c r="J120" t="s">
        <v>172</v>
      </c>
      <c r="K120" t="s">
        <v>172</v>
      </c>
      <c r="L120" s="4" t="s">
        <v>173</v>
      </c>
      <c r="M120" t="s">
        <v>177</v>
      </c>
      <c r="N120">
        <v>100</v>
      </c>
      <c r="O120" t="s">
        <v>177</v>
      </c>
      <c r="P120">
        <v>100</v>
      </c>
      <c r="Q120" t="s">
        <v>177</v>
      </c>
      <c r="R120">
        <v>97</v>
      </c>
      <c r="S120" t="s">
        <v>173</v>
      </c>
      <c r="T120" t="s">
        <v>173</v>
      </c>
      <c r="U120" s="4" t="s">
        <v>193</v>
      </c>
      <c r="V120" s="4" t="s">
        <v>194</v>
      </c>
      <c r="W120" t="s">
        <v>177</v>
      </c>
      <c r="X120" t="s">
        <v>177</v>
      </c>
      <c r="Y120">
        <v>4</v>
      </c>
      <c r="Z120" t="s">
        <v>177</v>
      </c>
      <c r="AA120" t="s">
        <v>177</v>
      </c>
      <c r="AB120">
        <v>3</v>
      </c>
      <c r="AC120" t="s">
        <v>177</v>
      </c>
      <c r="AD120" t="s">
        <v>177</v>
      </c>
      <c r="AE120">
        <v>1</v>
      </c>
      <c r="AF120" t="s">
        <v>177</v>
      </c>
      <c r="AG120" t="s">
        <v>177</v>
      </c>
      <c r="AH120">
        <v>3</v>
      </c>
      <c r="AI120" t="s">
        <v>177</v>
      </c>
      <c r="AJ120" t="s">
        <v>177</v>
      </c>
      <c r="AK120">
        <v>25</v>
      </c>
      <c r="AL120" s="4">
        <v>100</v>
      </c>
      <c r="AM120" s="4" t="s">
        <v>172</v>
      </c>
      <c r="AN120" s="4" t="s">
        <v>173</v>
      </c>
      <c r="AO120" s="4" t="s">
        <v>195</v>
      </c>
      <c r="AP120">
        <v>8</v>
      </c>
      <c r="AQ120" s="4" t="s">
        <v>196</v>
      </c>
      <c r="AR120" t="s">
        <v>173</v>
      </c>
      <c r="AS120" t="s">
        <v>172</v>
      </c>
      <c r="AT120" t="s">
        <v>173</v>
      </c>
      <c r="AU120" t="s">
        <v>172</v>
      </c>
      <c r="AW120">
        <v>47</v>
      </c>
      <c r="AX120" t="s">
        <v>177</v>
      </c>
      <c r="AY120">
        <v>266</v>
      </c>
      <c r="AZ120" t="s">
        <v>177</v>
      </c>
      <c r="BA120">
        <v>66</v>
      </c>
      <c r="BB120" t="s">
        <v>177</v>
      </c>
      <c r="BC120">
        <v>100</v>
      </c>
      <c r="BD120" t="s">
        <v>177</v>
      </c>
      <c r="BE120">
        <v>2560</v>
      </c>
      <c r="BF120" t="s">
        <v>172</v>
      </c>
      <c r="BG120" t="s">
        <v>172</v>
      </c>
      <c r="BH120" t="s">
        <v>173</v>
      </c>
      <c r="BI120" t="s">
        <v>678</v>
      </c>
      <c r="BJ120" t="s">
        <v>679</v>
      </c>
      <c r="BK120" t="s">
        <v>177</v>
      </c>
      <c r="BL120">
        <v>30</v>
      </c>
      <c r="BM120" s="4" t="s">
        <v>173</v>
      </c>
      <c r="BN120" s="4" t="s">
        <v>184</v>
      </c>
      <c r="BO120" t="s">
        <v>185</v>
      </c>
      <c r="BQ120">
        <v>0</v>
      </c>
      <c r="BR120">
        <v>0</v>
      </c>
      <c r="BS120">
        <v>0</v>
      </c>
      <c r="BT120">
        <v>4796</v>
      </c>
      <c r="BU120">
        <v>3808</v>
      </c>
      <c r="BV120">
        <v>4790</v>
      </c>
      <c r="BW120">
        <v>4852</v>
      </c>
      <c r="BX120">
        <v>4951</v>
      </c>
      <c r="BY120">
        <v>4683</v>
      </c>
      <c r="BZ120">
        <v>4589</v>
      </c>
      <c r="CA120" t="s">
        <v>173</v>
      </c>
      <c r="CB120">
        <v>0</v>
      </c>
      <c r="CC120">
        <v>0</v>
      </c>
      <c r="CD120">
        <v>8</v>
      </c>
      <c r="CE120">
        <v>0</v>
      </c>
      <c r="CF120">
        <v>0</v>
      </c>
      <c r="CG120">
        <v>8</v>
      </c>
      <c r="CH120">
        <v>0</v>
      </c>
      <c r="CI120">
        <v>0</v>
      </c>
      <c r="CJ120">
        <v>8</v>
      </c>
      <c r="CK120">
        <v>0</v>
      </c>
      <c r="CL120">
        <v>0</v>
      </c>
      <c r="CM120">
        <v>8</v>
      </c>
      <c r="CN120">
        <v>0</v>
      </c>
      <c r="CO120">
        <v>0</v>
      </c>
      <c r="CP120">
        <v>8</v>
      </c>
      <c r="CQ120">
        <v>0</v>
      </c>
      <c r="CR120">
        <v>0</v>
      </c>
      <c r="CS120">
        <v>8</v>
      </c>
      <c r="CT120">
        <v>0</v>
      </c>
      <c r="CU120">
        <v>0</v>
      </c>
      <c r="CV120">
        <v>8</v>
      </c>
      <c r="CW120">
        <v>0</v>
      </c>
      <c r="CX120">
        <v>0</v>
      </c>
      <c r="CY120">
        <v>8</v>
      </c>
      <c r="CZ120">
        <v>0</v>
      </c>
      <c r="DA120">
        <v>0</v>
      </c>
      <c r="DB120">
        <v>8</v>
      </c>
      <c r="DC120">
        <v>0</v>
      </c>
      <c r="DD120">
        <v>0</v>
      </c>
      <c r="DE120">
        <v>8</v>
      </c>
      <c r="DF120">
        <v>0</v>
      </c>
      <c r="DG120">
        <v>0</v>
      </c>
      <c r="DH120">
        <v>8</v>
      </c>
      <c r="DI120">
        <v>0</v>
      </c>
      <c r="DJ120">
        <v>0</v>
      </c>
      <c r="DK120">
        <v>8</v>
      </c>
      <c r="DL120">
        <v>20</v>
      </c>
      <c r="DM120" t="s">
        <v>172</v>
      </c>
      <c r="DO120" t="s">
        <v>177</v>
      </c>
      <c r="DP120" t="s">
        <v>173</v>
      </c>
      <c r="DQ120" t="s">
        <v>173</v>
      </c>
      <c r="DR120">
        <v>1</v>
      </c>
      <c r="DS120">
        <v>1</v>
      </c>
      <c r="DT120">
        <v>341</v>
      </c>
      <c r="DU120">
        <v>57</v>
      </c>
      <c r="DV120">
        <v>199</v>
      </c>
      <c r="DW120">
        <v>0</v>
      </c>
      <c r="DX120">
        <v>3</v>
      </c>
      <c r="DY120">
        <v>76</v>
      </c>
      <c r="DZ120">
        <v>3</v>
      </c>
      <c r="EA120">
        <v>12</v>
      </c>
      <c r="EB120">
        <v>3</v>
      </c>
      <c r="EC120">
        <v>10</v>
      </c>
      <c r="ED120">
        <v>20</v>
      </c>
      <c r="EE120">
        <v>0</v>
      </c>
      <c r="EF120">
        <v>14</v>
      </c>
      <c r="EG120">
        <v>1</v>
      </c>
      <c r="EH120">
        <v>57</v>
      </c>
      <c r="EI120" t="s">
        <v>173</v>
      </c>
      <c r="EJ120">
        <v>98</v>
      </c>
      <c r="EK120" t="s">
        <v>177</v>
      </c>
      <c r="EL120">
        <v>6</v>
      </c>
      <c r="EM120" t="s">
        <v>177</v>
      </c>
      <c r="EN120">
        <v>0</v>
      </c>
      <c r="EO120">
        <v>242</v>
      </c>
      <c r="EP120">
        <v>41</v>
      </c>
      <c r="EQ120">
        <v>0</v>
      </c>
      <c r="ER120">
        <v>0</v>
      </c>
      <c r="ES120">
        <v>0</v>
      </c>
      <c r="ET120">
        <v>0</v>
      </c>
      <c r="EU120">
        <v>0</v>
      </c>
      <c r="EV120">
        <v>0</v>
      </c>
      <c r="EW120">
        <v>8</v>
      </c>
      <c r="EX120" t="s">
        <v>173</v>
      </c>
      <c r="EY120" t="s">
        <v>172</v>
      </c>
      <c r="FA120">
        <v>40</v>
      </c>
      <c r="FB120" t="s">
        <v>177</v>
      </c>
      <c r="FC120">
        <v>13</v>
      </c>
      <c r="FD120" s="4">
        <v>22.74</v>
      </c>
      <c r="FE120" t="s">
        <v>173</v>
      </c>
      <c r="FG120" t="s">
        <v>177</v>
      </c>
      <c r="FH120">
        <v>4830</v>
      </c>
      <c r="FI120" t="s">
        <v>177</v>
      </c>
      <c r="FJ120">
        <v>4810</v>
      </c>
      <c r="FK120" t="s">
        <v>175</v>
      </c>
      <c r="FL120" t="s">
        <v>172</v>
      </c>
      <c r="FM120" t="s">
        <v>177</v>
      </c>
      <c r="FN120" t="s">
        <v>177</v>
      </c>
      <c r="FO120" t="s">
        <v>680</v>
      </c>
      <c r="FP120" t="s">
        <v>681</v>
      </c>
    </row>
    <row r="121" spans="1:172" x14ac:dyDescent="0.2">
      <c r="A121" s="1">
        <v>118</v>
      </c>
      <c r="B121" t="s">
        <v>682</v>
      </c>
      <c r="C121" s="4" t="s">
        <v>173</v>
      </c>
      <c r="D121">
        <v>30</v>
      </c>
      <c r="E121" s="4" t="s">
        <v>172</v>
      </c>
      <c r="F121" s="4" t="s">
        <v>173</v>
      </c>
      <c r="G121" s="4" t="s">
        <v>175</v>
      </c>
      <c r="H121" s="4" t="s">
        <v>201</v>
      </c>
      <c r="I121" s="4" t="s">
        <v>192</v>
      </c>
      <c r="J121" t="s">
        <v>172</v>
      </c>
      <c r="K121" t="s">
        <v>173</v>
      </c>
      <c r="L121" s="4" t="s">
        <v>173</v>
      </c>
      <c r="M121" t="s">
        <v>177</v>
      </c>
      <c r="N121">
        <v>100</v>
      </c>
      <c r="O121" t="s">
        <v>177</v>
      </c>
      <c r="P121">
        <v>90.83</v>
      </c>
      <c r="Q121" t="s">
        <v>177</v>
      </c>
      <c r="R121">
        <v>95</v>
      </c>
      <c r="S121" t="s">
        <v>173</v>
      </c>
      <c r="T121" t="s">
        <v>173</v>
      </c>
      <c r="U121" s="4" t="s">
        <v>193</v>
      </c>
      <c r="V121" s="4" t="s">
        <v>194</v>
      </c>
      <c r="W121" t="s">
        <v>177</v>
      </c>
      <c r="X121" t="s">
        <v>177</v>
      </c>
      <c r="Y121">
        <v>2</v>
      </c>
      <c r="Z121" t="s">
        <v>177</v>
      </c>
      <c r="AA121" t="s">
        <v>177</v>
      </c>
      <c r="AB121">
        <v>2</v>
      </c>
      <c r="AC121" t="s">
        <v>177</v>
      </c>
      <c r="AD121" t="s">
        <v>177</v>
      </c>
      <c r="AE121">
        <v>50</v>
      </c>
      <c r="AF121" t="s">
        <v>177</v>
      </c>
      <c r="AG121" t="s">
        <v>177</v>
      </c>
      <c r="AH121">
        <v>2</v>
      </c>
      <c r="AI121" t="s">
        <v>177</v>
      </c>
      <c r="AJ121" t="s">
        <v>177</v>
      </c>
      <c r="AK121">
        <v>50</v>
      </c>
      <c r="AL121" s="4">
        <v>100</v>
      </c>
      <c r="AM121" s="4" t="s">
        <v>172</v>
      </c>
      <c r="AN121" s="4" t="s">
        <v>173</v>
      </c>
      <c r="AO121" s="4" t="s">
        <v>195</v>
      </c>
      <c r="AP121">
        <v>4</v>
      </c>
      <c r="AQ121" s="4" t="s">
        <v>196</v>
      </c>
      <c r="AR121" t="s">
        <v>173</v>
      </c>
      <c r="AS121" t="s">
        <v>172</v>
      </c>
      <c r="AT121" t="s">
        <v>172</v>
      </c>
      <c r="AU121" t="s">
        <v>172</v>
      </c>
      <c r="AW121">
        <v>23</v>
      </c>
      <c r="AX121" t="s">
        <v>177</v>
      </c>
      <c r="AY121">
        <v>98</v>
      </c>
      <c r="AZ121" t="s">
        <v>177</v>
      </c>
      <c r="BA121">
        <v>57</v>
      </c>
      <c r="BB121" t="s">
        <v>177</v>
      </c>
      <c r="BC121">
        <v>78.91</v>
      </c>
      <c r="BD121" t="s">
        <v>177</v>
      </c>
      <c r="BE121">
        <v>6518</v>
      </c>
      <c r="BF121" t="s">
        <v>172</v>
      </c>
      <c r="BG121" t="s">
        <v>172</v>
      </c>
      <c r="BH121" t="s">
        <v>173</v>
      </c>
      <c r="BI121" t="s">
        <v>683</v>
      </c>
      <c r="BJ121" t="s">
        <v>684</v>
      </c>
      <c r="BK121" t="s">
        <v>177</v>
      </c>
      <c r="BL121">
        <v>1</v>
      </c>
      <c r="BM121" s="4" t="s">
        <v>173</v>
      </c>
      <c r="BN121" s="4" t="s">
        <v>184</v>
      </c>
      <c r="BO121" t="s">
        <v>185</v>
      </c>
      <c r="BQ121">
        <v>0</v>
      </c>
      <c r="BR121">
        <v>10</v>
      </c>
      <c r="BS121">
        <v>0</v>
      </c>
      <c r="BT121">
        <v>2379</v>
      </c>
      <c r="BU121">
        <v>2534</v>
      </c>
      <c r="BV121">
        <v>2427</v>
      </c>
      <c r="BW121">
        <v>2510</v>
      </c>
      <c r="BX121">
        <v>2495</v>
      </c>
      <c r="BY121">
        <v>2606</v>
      </c>
      <c r="BZ121">
        <v>1925</v>
      </c>
      <c r="CA121" t="s">
        <v>173</v>
      </c>
      <c r="CB121">
        <v>0</v>
      </c>
      <c r="CC121">
        <v>0</v>
      </c>
      <c r="CD121">
        <v>4</v>
      </c>
      <c r="CE121">
        <v>0</v>
      </c>
      <c r="CF121">
        <v>0</v>
      </c>
      <c r="CG121">
        <v>4</v>
      </c>
      <c r="CH121">
        <v>0</v>
      </c>
      <c r="CI121">
        <v>0</v>
      </c>
      <c r="CJ121">
        <v>4</v>
      </c>
      <c r="CK121">
        <v>0</v>
      </c>
      <c r="CL121">
        <v>0</v>
      </c>
      <c r="CM121">
        <v>4</v>
      </c>
      <c r="CN121">
        <v>0</v>
      </c>
      <c r="CO121">
        <v>0</v>
      </c>
      <c r="CP121">
        <v>4</v>
      </c>
      <c r="CQ121">
        <v>0</v>
      </c>
      <c r="CR121">
        <v>0</v>
      </c>
      <c r="CS121">
        <v>4</v>
      </c>
      <c r="CT121">
        <v>0</v>
      </c>
      <c r="CU121">
        <v>0</v>
      </c>
      <c r="CV121">
        <v>4</v>
      </c>
      <c r="CW121">
        <v>0</v>
      </c>
      <c r="CX121">
        <v>0</v>
      </c>
      <c r="CY121">
        <v>4</v>
      </c>
      <c r="CZ121">
        <v>0</v>
      </c>
      <c r="DA121">
        <v>0</v>
      </c>
      <c r="DB121">
        <v>4</v>
      </c>
      <c r="DC121">
        <v>0</v>
      </c>
      <c r="DD121">
        <v>0</v>
      </c>
      <c r="DE121">
        <v>4</v>
      </c>
      <c r="DF121">
        <v>0</v>
      </c>
      <c r="DG121">
        <v>0</v>
      </c>
      <c r="DH121">
        <v>4</v>
      </c>
      <c r="DI121">
        <v>0</v>
      </c>
      <c r="DJ121">
        <v>0</v>
      </c>
      <c r="DK121">
        <v>4</v>
      </c>
      <c r="DL121">
        <v>7</v>
      </c>
      <c r="DM121" t="s">
        <v>173</v>
      </c>
      <c r="DN121">
        <v>12141</v>
      </c>
      <c r="DO121" t="s">
        <v>172</v>
      </c>
      <c r="DP121" t="s">
        <v>173</v>
      </c>
      <c r="DQ121" t="s">
        <v>173</v>
      </c>
      <c r="DR121">
        <v>6</v>
      </c>
      <c r="DS121">
        <v>1</v>
      </c>
      <c r="DT121">
        <v>119</v>
      </c>
      <c r="DU121">
        <v>32</v>
      </c>
      <c r="DV121">
        <v>119</v>
      </c>
      <c r="DW121">
        <v>18</v>
      </c>
      <c r="DX121">
        <v>0</v>
      </c>
      <c r="DY121">
        <v>26</v>
      </c>
      <c r="DZ121">
        <v>0</v>
      </c>
      <c r="EA121">
        <v>0</v>
      </c>
      <c r="EB121">
        <v>0</v>
      </c>
      <c r="EC121">
        <v>0</v>
      </c>
      <c r="ED121">
        <v>5</v>
      </c>
      <c r="EE121">
        <v>0</v>
      </c>
      <c r="EF121">
        <v>18</v>
      </c>
      <c r="EG121">
        <v>0</v>
      </c>
      <c r="EH121">
        <v>0</v>
      </c>
      <c r="EI121" t="s">
        <v>173</v>
      </c>
      <c r="EJ121">
        <v>100</v>
      </c>
      <c r="EK121" t="s">
        <v>177</v>
      </c>
      <c r="EL121">
        <v>2</v>
      </c>
      <c r="EM121" t="s">
        <v>177</v>
      </c>
      <c r="EN121">
        <v>0</v>
      </c>
      <c r="EO121">
        <v>214</v>
      </c>
      <c r="EP121">
        <v>98</v>
      </c>
      <c r="EQ121">
        <v>0</v>
      </c>
      <c r="ER121">
        <v>0</v>
      </c>
      <c r="ES121">
        <v>0</v>
      </c>
      <c r="ET121">
        <v>0</v>
      </c>
      <c r="EU121">
        <v>0</v>
      </c>
      <c r="EV121">
        <v>0</v>
      </c>
      <c r="EW121">
        <v>4</v>
      </c>
      <c r="EX121" t="s">
        <v>173</v>
      </c>
      <c r="EY121" t="s">
        <v>173</v>
      </c>
      <c r="EZ121">
        <v>20</v>
      </c>
      <c r="FA121">
        <v>160</v>
      </c>
      <c r="FB121" t="s">
        <v>177</v>
      </c>
      <c r="FC121">
        <v>9</v>
      </c>
      <c r="FD121" s="4">
        <v>17.91</v>
      </c>
      <c r="FE121" t="s">
        <v>173</v>
      </c>
      <c r="FG121" t="s">
        <v>177</v>
      </c>
      <c r="FH121">
        <v>2070</v>
      </c>
      <c r="FI121" t="s">
        <v>177</v>
      </c>
      <c r="FJ121">
        <v>1653</v>
      </c>
      <c r="FK121" t="s">
        <v>186</v>
      </c>
      <c r="FL121" t="s">
        <v>172</v>
      </c>
      <c r="FM121" t="s">
        <v>177</v>
      </c>
      <c r="FN121" t="s">
        <v>177</v>
      </c>
      <c r="FO121" t="s">
        <v>685</v>
      </c>
      <c r="FP121" t="s">
        <v>686</v>
      </c>
    </row>
    <row r="122" spans="1:172" x14ac:dyDescent="0.2">
      <c r="A122" s="1">
        <v>119</v>
      </c>
      <c r="B122" t="s">
        <v>687</v>
      </c>
      <c r="C122" s="4" t="s">
        <v>173</v>
      </c>
      <c r="D122">
        <v>8</v>
      </c>
      <c r="E122" s="4" t="s">
        <v>173</v>
      </c>
      <c r="F122" s="4" t="s">
        <v>173</v>
      </c>
      <c r="G122" s="4" t="s">
        <v>190</v>
      </c>
      <c r="H122" s="4" t="s">
        <v>201</v>
      </c>
      <c r="I122" s="4" t="s">
        <v>192</v>
      </c>
      <c r="J122" t="s">
        <v>172</v>
      </c>
      <c r="K122" t="s">
        <v>173</v>
      </c>
      <c r="L122" s="4" t="s">
        <v>173</v>
      </c>
      <c r="M122" t="s">
        <v>177</v>
      </c>
      <c r="N122">
        <v>80</v>
      </c>
      <c r="O122" t="s">
        <v>177</v>
      </c>
      <c r="P122">
        <v>80</v>
      </c>
      <c r="Q122" t="s">
        <v>177</v>
      </c>
      <c r="R122">
        <v>80</v>
      </c>
      <c r="S122" t="s">
        <v>173</v>
      </c>
      <c r="T122" t="s">
        <v>173</v>
      </c>
      <c r="U122" s="4" t="s">
        <v>193</v>
      </c>
      <c r="V122" s="4" t="s">
        <v>194</v>
      </c>
      <c r="W122" t="s">
        <v>177</v>
      </c>
      <c r="X122" t="s">
        <v>177</v>
      </c>
      <c r="Y122">
        <v>2</v>
      </c>
      <c r="Z122" t="s">
        <v>177</v>
      </c>
      <c r="AA122" t="s">
        <v>177</v>
      </c>
      <c r="AB122">
        <v>2</v>
      </c>
      <c r="AC122" t="s">
        <v>177</v>
      </c>
      <c r="AD122" t="s">
        <v>177</v>
      </c>
      <c r="AE122">
        <v>50</v>
      </c>
      <c r="AF122" t="s">
        <v>177</v>
      </c>
      <c r="AG122" t="s">
        <v>177</v>
      </c>
      <c r="AH122">
        <v>1</v>
      </c>
      <c r="AI122" t="s">
        <v>177</v>
      </c>
      <c r="AJ122" t="s">
        <v>173</v>
      </c>
      <c r="AL122" s="4">
        <v>80</v>
      </c>
      <c r="AM122" s="4" t="s">
        <v>172</v>
      </c>
      <c r="AN122" s="4" t="s">
        <v>173</v>
      </c>
      <c r="AO122" s="4" t="s">
        <v>195</v>
      </c>
      <c r="AP122">
        <v>6</v>
      </c>
      <c r="AQ122" s="4" t="s">
        <v>196</v>
      </c>
      <c r="AR122" t="s">
        <v>173</v>
      </c>
      <c r="AS122" t="s">
        <v>172</v>
      </c>
      <c r="AT122" t="s">
        <v>173</v>
      </c>
      <c r="AU122" t="s">
        <v>173</v>
      </c>
      <c r="AW122">
        <v>36</v>
      </c>
      <c r="AX122" t="s">
        <v>177</v>
      </c>
      <c r="AY122">
        <v>278</v>
      </c>
      <c r="AZ122" t="s">
        <v>177</v>
      </c>
      <c r="BA122">
        <v>224</v>
      </c>
      <c r="BB122" t="s">
        <v>177</v>
      </c>
      <c r="BC122">
        <v>80</v>
      </c>
      <c r="BD122" t="s">
        <v>177</v>
      </c>
      <c r="BE122">
        <v>14639</v>
      </c>
      <c r="BF122" t="s">
        <v>173</v>
      </c>
      <c r="BG122" t="s">
        <v>172</v>
      </c>
      <c r="BH122" t="s">
        <v>172</v>
      </c>
      <c r="BK122" t="s">
        <v>177</v>
      </c>
      <c r="BL122">
        <v>8</v>
      </c>
      <c r="BM122" s="4" t="s">
        <v>173</v>
      </c>
      <c r="BN122" s="4" t="s">
        <v>184</v>
      </c>
      <c r="BO122" t="s">
        <v>197</v>
      </c>
      <c r="BQ122">
        <v>0</v>
      </c>
      <c r="BR122">
        <v>0</v>
      </c>
      <c r="BS122">
        <v>0</v>
      </c>
      <c r="BT122">
        <v>3367</v>
      </c>
      <c r="BU122">
        <v>2963</v>
      </c>
      <c r="BV122">
        <v>2809</v>
      </c>
      <c r="BW122">
        <v>3978</v>
      </c>
      <c r="BX122">
        <v>4414</v>
      </c>
      <c r="BY122">
        <v>5730</v>
      </c>
      <c r="BZ122">
        <v>6650</v>
      </c>
      <c r="CA122" t="s">
        <v>173</v>
      </c>
      <c r="CB122">
        <v>6</v>
      </c>
      <c r="CC122">
        <v>6</v>
      </c>
      <c r="CD122">
        <v>6</v>
      </c>
      <c r="CE122">
        <v>6</v>
      </c>
      <c r="CF122">
        <v>6</v>
      </c>
      <c r="CG122">
        <v>6</v>
      </c>
      <c r="CH122">
        <v>6</v>
      </c>
      <c r="CI122">
        <v>6</v>
      </c>
      <c r="CJ122">
        <v>6</v>
      </c>
      <c r="CK122">
        <v>6</v>
      </c>
      <c r="CL122">
        <v>6</v>
      </c>
      <c r="CM122">
        <v>6</v>
      </c>
      <c r="CN122">
        <v>6</v>
      </c>
      <c r="CO122">
        <v>6</v>
      </c>
      <c r="CP122">
        <v>6</v>
      </c>
      <c r="CQ122">
        <v>6</v>
      </c>
      <c r="CR122">
        <v>6</v>
      </c>
      <c r="CS122">
        <v>6</v>
      </c>
      <c r="CT122">
        <v>6</v>
      </c>
      <c r="CU122">
        <v>6</v>
      </c>
      <c r="CV122">
        <v>6</v>
      </c>
      <c r="CW122">
        <v>6</v>
      </c>
      <c r="CX122">
        <v>6</v>
      </c>
      <c r="CY122">
        <v>6</v>
      </c>
      <c r="CZ122">
        <v>6</v>
      </c>
      <c r="DA122">
        <v>6</v>
      </c>
      <c r="DB122">
        <v>6</v>
      </c>
      <c r="DC122">
        <v>6</v>
      </c>
      <c r="DD122">
        <v>6</v>
      </c>
      <c r="DE122">
        <v>6</v>
      </c>
      <c r="DF122">
        <v>6</v>
      </c>
      <c r="DG122">
        <v>6</v>
      </c>
      <c r="DH122">
        <v>6</v>
      </c>
      <c r="DI122">
        <v>6</v>
      </c>
      <c r="DJ122">
        <v>6</v>
      </c>
      <c r="DK122">
        <v>6</v>
      </c>
      <c r="DL122">
        <v>3</v>
      </c>
      <c r="DM122" t="s">
        <v>172</v>
      </c>
      <c r="DO122" t="s">
        <v>177</v>
      </c>
      <c r="DP122" t="s">
        <v>173</v>
      </c>
      <c r="DQ122" t="s">
        <v>173</v>
      </c>
      <c r="DR122">
        <v>7</v>
      </c>
      <c r="DS122">
        <v>1</v>
      </c>
      <c r="DT122">
        <v>271</v>
      </c>
      <c r="DU122">
        <v>63</v>
      </c>
      <c r="DV122">
        <v>271</v>
      </c>
      <c r="DW122">
        <v>13</v>
      </c>
      <c r="DX122">
        <v>2</v>
      </c>
      <c r="DY122">
        <v>11</v>
      </c>
      <c r="DZ122">
        <v>1</v>
      </c>
      <c r="EA122">
        <v>4</v>
      </c>
      <c r="EB122">
        <v>3</v>
      </c>
      <c r="EC122">
        <v>2</v>
      </c>
      <c r="ED122">
        <v>6</v>
      </c>
      <c r="EE122">
        <v>0</v>
      </c>
      <c r="EF122">
        <v>4</v>
      </c>
      <c r="EG122">
        <v>0</v>
      </c>
      <c r="EH122">
        <v>17</v>
      </c>
      <c r="EI122" t="s">
        <v>173</v>
      </c>
      <c r="EJ122">
        <v>95</v>
      </c>
      <c r="EK122" t="s">
        <v>177</v>
      </c>
      <c r="EL122">
        <v>2</v>
      </c>
      <c r="EM122" t="s">
        <v>177</v>
      </c>
      <c r="EN122">
        <v>0</v>
      </c>
      <c r="EO122">
        <v>963</v>
      </c>
      <c r="EP122">
        <v>86</v>
      </c>
      <c r="EQ122">
        <v>0</v>
      </c>
      <c r="ER122">
        <v>0</v>
      </c>
      <c r="ES122">
        <v>0</v>
      </c>
      <c r="ET122">
        <v>0</v>
      </c>
      <c r="EU122">
        <v>0</v>
      </c>
      <c r="EV122">
        <v>0</v>
      </c>
      <c r="EW122">
        <v>6</v>
      </c>
      <c r="EX122" t="s">
        <v>173</v>
      </c>
      <c r="EY122" t="s">
        <v>173</v>
      </c>
      <c r="EZ122">
        <v>30</v>
      </c>
      <c r="FA122">
        <v>240</v>
      </c>
      <c r="FB122" t="s">
        <v>177</v>
      </c>
      <c r="FC122">
        <v>3</v>
      </c>
      <c r="FD122" s="4">
        <v>19.41</v>
      </c>
      <c r="FE122" t="s">
        <v>177</v>
      </c>
      <c r="FF122">
        <v>0</v>
      </c>
      <c r="FG122" t="s">
        <v>177</v>
      </c>
      <c r="FH122">
        <v>3000</v>
      </c>
      <c r="FI122" t="s">
        <v>177</v>
      </c>
      <c r="FJ122">
        <v>1840</v>
      </c>
      <c r="FK122" t="s">
        <v>186</v>
      </c>
      <c r="FL122" t="s">
        <v>172</v>
      </c>
      <c r="FM122" t="s">
        <v>177</v>
      </c>
      <c r="FN122" t="s">
        <v>177</v>
      </c>
      <c r="FO122" t="s">
        <v>688</v>
      </c>
      <c r="FP122" t="s">
        <v>689</v>
      </c>
    </row>
    <row r="123" spans="1:172" x14ac:dyDescent="0.2">
      <c r="A123" s="1">
        <v>120</v>
      </c>
      <c r="B123" t="s">
        <v>690</v>
      </c>
      <c r="C123" s="4" t="s">
        <v>173</v>
      </c>
      <c r="D123">
        <v>30</v>
      </c>
      <c r="E123" s="4" t="s">
        <v>172</v>
      </c>
      <c r="F123" s="4" t="s">
        <v>173</v>
      </c>
      <c r="G123" s="4" t="s">
        <v>190</v>
      </c>
      <c r="H123" s="4" t="s">
        <v>201</v>
      </c>
      <c r="I123" s="4" t="s">
        <v>192</v>
      </c>
      <c r="J123" t="s">
        <v>172</v>
      </c>
      <c r="K123" t="s">
        <v>172</v>
      </c>
      <c r="L123" s="4" t="s">
        <v>173</v>
      </c>
      <c r="M123" t="s">
        <v>177</v>
      </c>
      <c r="N123">
        <v>90</v>
      </c>
      <c r="O123" t="s">
        <v>177</v>
      </c>
      <c r="P123">
        <v>90</v>
      </c>
      <c r="Q123" t="s">
        <v>177</v>
      </c>
      <c r="R123">
        <v>90</v>
      </c>
      <c r="S123" t="s">
        <v>173</v>
      </c>
      <c r="T123" t="s">
        <v>173</v>
      </c>
      <c r="U123" s="4" t="s">
        <v>193</v>
      </c>
      <c r="V123" s="4" t="s">
        <v>194</v>
      </c>
      <c r="W123" t="s">
        <v>177</v>
      </c>
      <c r="X123" t="s">
        <v>177</v>
      </c>
      <c r="Y123">
        <v>1</v>
      </c>
      <c r="Z123" t="s">
        <v>177</v>
      </c>
      <c r="AA123" t="s">
        <v>177</v>
      </c>
      <c r="AB123">
        <v>1</v>
      </c>
      <c r="AC123" t="s">
        <v>177</v>
      </c>
      <c r="AD123" t="s">
        <v>177</v>
      </c>
      <c r="AE123">
        <v>100</v>
      </c>
      <c r="AF123" t="s">
        <v>177</v>
      </c>
      <c r="AG123" t="s">
        <v>177</v>
      </c>
      <c r="AH123">
        <v>1</v>
      </c>
      <c r="AI123" t="s">
        <v>177</v>
      </c>
      <c r="AJ123" t="s">
        <v>177</v>
      </c>
      <c r="AK123">
        <v>100</v>
      </c>
      <c r="AL123" s="4">
        <v>100</v>
      </c>
      <c r="AM123" s="4" t="s">
        <v>173</v>
      </c>
      <c r="AN123" s="4" t="s">
        <v>172</v>
      </c>
      <c r="AO123" s="4" t="s">
        <v>195</v>
      </c>
      <c r="AP123">
        <v>3</v>
      </c>
      <c r="AQ123" s="4" t="s">
        <v>196</v>
      </c>
      <c r="AR123" t="s">
        <v>173</v>
      </c>
      <c r="AS123" t="s">
        <v>172</v>
      </c>
      <c r="AT123" t="s">
        <v>172</v>
      </c>
      <c r="AU123" t="s">
        <v>172</v>
      </c>
      <c r="AW123">
        <v>20</v>
      </c>
      <c r="AX123" t="s">
        <v>177</v>
      </c>
      <c r="AY123">
        <v>120</v>
      </c>
      <c r="AZ123" t="s">
        <v>177</v>
      </c>
      <c r="BA123">
        <v>120</v>
      </c>
      <c r="BB123" t="s">
        <v>177</v>
      </c>
      <c r="BC123">
        <v>85</v>
      </c>
      <c r="BD123" t="s">
        <v>177</v>
      </c>
      <c r="BE123">
        <v>21954</v>
      </c>
      <c r="BF123" t="s">
        <v>172</v>
      </c>
      <c r="BG123" t="s">
        <v>172</v>
      </c>
      <c r="BH123" t="s">
        <v>173</v>
      </c>
      <c r="BI123" t="s">
        <v>691</v>
      </c>
      <c r="BJ123" t="s">
        <v>692</v>
      </c>
      <c r="BK123" t="s">
        <v>177</v>
      </c>
      <c r="BL123">
        <v>30</v>
      </c>
      <c r="BM123" s="4" t="s">
        <v>173</v>
      </c>
      <c r="BN123" s="4" t="s">
        <v>225</v>
      </c>
      <c r="BO123" t="s">
        <v>185</v>
      </c>
      <c r="BQ123">
        <v>0</v>
      </c>
      <c r="BR123">
        <v>3</v>
      </c>
      <c r="BS123">
        <v>0</v>
      </c>
      <c r="BT123">
        <v>4411</v>
      </c>
      <c r="BU123">
        <v>4260</v>
      </c>
      <c r="BV123">
        <v>4209</v>
      </c>
      <c r="BW123">
        <v>4309</v>
      </c>
      <c r="BX123">
        <v>4338</v>
      </c>
      <c r="BY123">
        <v>4423</v>
      </c>
      <c r="BZ123">
        <v>4901</v>
      </c>
      <c r="CA123" t="s">
        <v>173</v>
      </c>
      <c r="CB123">
        <v>0</v>
      </c>
      <c r="CC123">
        <v>0</v>
      </c>
      <c r="CD123">
        <v>3</v>
      </c>
      <c r="CE123">
        <v>0</v>
      </c>
      <c r="CF123">
        <v>0</v>
      </c>
      <c r="CG123">
        <v>3</v>
      </c>
      <c r="CH123">
        <v>0</v>
      </c>
      <c r="CI123">
        <v>0</v>
      </c>
      <c r="CJ123">
        <v>3</v>
      </c>
      <c r="CK123">
        <v>0</v>
      </c>
      <c r="CL123">
        <v>0</v>
      </c>
      <c r="CM123">
        <v>3</v>
      </c>
      <c r="CN123">
        <v>0</v>
      </c>
      <c r="CO123">
        <v>0</v>
      </c>
      <c r="CP123">
        <v>3</v>
      </c>
      <c r="CQ123">
        <v>0</v>
      </c>
      <c r="CR123">
        <v>0</v>
      </c>
      <c r="CS123">
        <v>3</v>
      </c>
      <c r="CT123">
        <v>0</v>
      </c>
      <c r="CU123">
        <v>0</v>
      </c>
      <c r="CV123">
        <v>3</v>
      </c>
      <c r="CW123">
        <v>0</v>
      </c>
      <c r="CX123">
        <v>0</v>
      </c>
      <c r="CY123">
        <v>3</v>
      </c>
      <c r="CZ123">
        <v>0</v>
      </c>
      <c r="DA123">
        <v>0</v>
      </c>
      <c r="DB123">
        <v>3</v>
      </c>
      <c r="DC123">
        <v>0</v>
      </c>
      <c r="DD123">
        <v>0</v>
      </c>
      <c r="DE123">
        <v>3</v>
      </c>
      <c r="DF123">
        <v>0</v>
      </c>
      <c r="DG123">
        <v>0</v>
      </c>
      <c r="DH123">
        <v>3</v>
      </c>
      <c r="DI123">
        <v>0</v>
      </c>
      <c r="DJ123">
        <v>0</v>
      </c>
      <c r="DK123">
        <v>3</v>
      </c>
      <c r="DL123">
        <v>30</v>
      </c>
      <c r="DM123" t="s">
        <v>172</v>
      </c>
      <c r="DO123" t="s">
        <v>177</v>
      </c>
      <c r="DP123" t="s">
        <v>173</v>
      </c>
      <c r="DQ123" t="s">
        <v>173</v>
      </c>
      <c r="DR123">
        <v>1</v>
      </c>
      <c r="DS123">
        <v>1</v>
      </c>
      <c r="DT123">
        <v>40</v>
      </c>
      <c r="DU123">
        <v>7</v>
      </c>
      <c r="DV123">
        <v>40</v>
      </c>
      <c r="DW123">
        <v>0</v>
      </c>
      <c r="DX123">
        <v>0</v>
      </c>
      <c r="DY123">
        <v>0</v>
      </c>
      <c r="DZ123">
        <v>0</v>
      </c>
      <c r="EA123">
        <v>0</v>
      </c>
      <c r="EB123">
        <v>0</v>
      </c>
      <c r="EC123">
        <v>2</v>
      </c>
      <c r="ED123">
        <v>0</v>
      </c>
      <c r="EE123">
        <v>0</v>
      </c>
      <c r="EF123">
        <v>0</v>
      </c>
      <c r="EG123">
        <v>0</v>
      </c>
      <c r="EH123">
        <v>5</v>
      </c>
      <c r="EI123" t="s">
        <v>173</v>
      </c>
      <c r="EJ123">
        <v>95</v>
      </c>
      <c r="EK123" t="s">
        <v>177</v>
      </c>
      <c r="EL123">
        <v>0</v>
      </c>
      <c r="EM123" t="s">
        <v>177</v>
      </c>
      <c r="EN123">
        <v>0</v>
      </c>
      <c r="EO123">
        <v>252</v>
      </c>
      <c r="EP123">
        <v>10</v>
      </c>
      <c r="EQ123">
        <v>0</v>
      </c>
      <c r="ER123">
        <v>0</v>
      </c>
      <c r="ES123">
        <v>0</v>
      </c>
      <c r="ET123">
        <v>0</v>
      </c>
      <c r="EU123">
        <v>0</v>
      </c>
      <c r="EV123">
        <v>0</v>
      </c>
      <c r="EW123">
        <v>3</v>
      </c>
      <c r="EX123" t="s">
        <v>173</v>
      </c>
      <c r="EY123" t="s">
        <v>172</v>
      </c>
      <c r="FA123">
        <v>120</v>
      </c>
      <c r="FB123" t="s">
        <v>177</v>
      </c>
      <c r="FC123">
        <v>4</v>
      </c>
      <c r="FD123" s="4">
        <v>23.29</v>
      </c>
      <c r="FE123" t="s">
        <v>173</v>
      </c>
      <c r="FG123" t="s">
        <v>177</v>
      </c>
      <c r="FH123">
        <v>980</v>
      </c>
      <c r="FI123" t="s">
        <v>177</v>
      </c>
      <c r="FJ123">
        <v>1345</v>
      </c>
      <c r="FK123" t="s">
        <v>186</v>
      </c>
      <c r="FL123" t="s">
        <v>172</v>
      </c>
      <c r="FM123" t="s">
        <v>177</v>
      </c>
      <c r="FN123" t="s">
        <v>177</v>
      </c>
      <c r="FO123" t="s">
        <v>693</v>
      </c>
      <c r="FP123" t="s">
        <v>694</v>
      </c>
    </row>
    <row r="124" spans="1:172" x14ac:dyDescent="0.2">
      <c r="A124" s="1">
        <v>121</v>
      </c>
      <c r="B124" t="s">
        <v>695</v>
      </c>
      <c r="C124" s="4" t="s">
        <v>172</v>
      </c>
      <c r="E124" s="4" t="s">
        <v>173</v>
      </c>
      <c r="F124" s="4" t="s">
        <v>173</v>
      </c>
      <c r="G124" s="4" t="s">
        <v>174</v>
      </c>
      <c r="H124" s="4" t="s">
        <v>191</v>
      </c>
      <c r="I124" s="4" t="s">
        <v>192</v>
      </c>
      <c r="J124" t="s">
        <v>172</v>
      </c>
      <c r="K124" t="s">
        <v>172</v>
      </c>
      <c r="L124" s="4" t="s">
        <v>173</v>
      </c>
      <c r="M124" t="s">
        <v>177</v>
      </c>
      <c r="N124">
        <v>92</v>
      </c>
      <c r="O124" t="s">
        <v>177</v>
      </c>
      <c r="P124">
        <v>85</v>
      </c>
      <c r="Q124" t="s">
        <v>177</v>
      </c>
      <c r="R124">
        <v>90</v>
      </c>
      <c r="S124" t="s">
        <v>173</v>
      </c>
      <c r="T124" t="s">
        <v>173</v>
      </c>
      <c r="U124" s="4" t="s">
        <v>193</v>
      </c>
      <c r="V124" s="4" t="s">
        <v>194</v>
      </c>
      <c r="W124" t="s">
        <v>177</v>
      </c>
      <c r="X124" t="s">
        <v>177</v>
      </c>
      <c r="Y124">
        <v>7</v>
      </c>
      <c r="Z124" t="s">
        <v>177</v>
      </c>
      <c r="AA124" t="s">
        <v>177</v>
      </c>
      <c r="AB124">
        <v>7</v>
      </c>
      <c r="AC124" t="s">
        <v>177</v>
      </c>
      <c r="AD124" t="s">
        <v>177</v>
      </c>
      <c r="AE124">
        <v>100</v>
      </c>
      <c r="AF124" t="s">
        <v>177</v>
      </c>
      <c r="AG124" t="s">
        <v>177</v>
      </c>
      <c r="AH124">
        <v>6</v>
      </c>
      <c r="AI124" t="s">
        <v>177</v>
      </c>
      <c r="AJ124" t="s">
        <v>177</v>
      </c>
      <c r="AK124">
        <v>100</v>
      </c>
      <c r="AL124" s="4">
        <v>7</v>
      </c>
      <c r="AM124" s="4" t="s">
        <v>172</v>
      </c>
      <c r="AN124" s="4" t="s">
        <v>173</v>
      </c>
      <c r="AO124" s="4" t="s">
        <v>195</v>
      </c>
      <c r="AP124">
        <v>7</v>
      </c>
      <c r="AQ124" s="4" t="s">
        <v>196</v>
      </c>
      <c r="AR124" t="s">
        <v>172</v>
      </c>
      <c r="AS124" t="s">
        <v>172</v>
      </c>
      <c r="AT124" t="s">
        <v>173</v>
      </c>
      <c r="AU124" t="s">
        <v>172</v>
      </c>
      <c r="AW124">
        <v>49</v>
      </c>
      <c r="AX124" t="s">
        <v>177</v>
      </c>
      <c r="AY124">
        <v>293</v>
      </c>
      <c r="AZ124" t="s">
        <v>177</v>
      </c>
      <c r="BA124">
        <v>205</v>
      </c>
      <c r="BB124" t="s">
        <v>177</v>
      </c>
      <c r="BC124">
        <v>85</v>
      </c>
      <c r="BD124" t="s">
        <v>177</v>
      </c>
      <c r="BE124">
        <v>7668</v>
      </c>
      <c r="BF124" t="s">
        <v>172</v>
      </c>
      <c r="BG124" t="s">
        <v>172</v>
      </c>
      <c r="BH124" t="s">
        <v>173</v>
      </c>
      <c r="BI124" t="s">
        <v>696</v>
      </c>
      <c r="BJ124" t="s">
        <v>697</v>
      </c>
      <c r="BK124" t="s">
        <v>177</v>
      </c>
      <c r="BL124">
        <v>60</v>
      </c>
      <c r="BM124" s="4" t="s">
        <v>173</v>
      </c>
      <c r="BN124" s="4" t="s">
        <v>225</v>
      </c>
      <c r="BO124" t="s">
        <v>205</v>
      </c>
      <c r="BQ124">
        <v>0</v>
      </c>
      <c r="BR124">
        <v>2</v>
      </c>
      <c r="BS124">
        <v>0</v>
      </c>
      <c r="BT124">
        <v>4286</v>
      </c>
      <c r="BU124">
        <v>4771</v>
      </c>
      <c r="BV124">
        <v>4829</v>
      </c>
      <c r="BW124">
        <v>5078</v>
      </c>
      <c r="BX124">
        <v>4357</v>
      </c>
      <c r="BY124">
        <v>4672</v>
      </c>
      <c r="BZ124">
        <v>27993</v>
      </c>
      <c r="CA124" t="s">
        <v>173</v>
      </c>
      <c r="CB124">
        <v>0</v>
      </c>
      <c r="CC124">
        <v>0</v>
      </c>
      <c r="CD124">
        <v>7</v>
      </c>
      <c r="CE124">
        <v>0</v>
      </c>
      <c r="CF124">
        <v>0</v>
      </c>
      <c r="CG124">
        <v>7</v>
      </c>
      <c r="CH124">
        <v>0</v>
      </c>
      <c r="CI124">
        <v>0</v>
      </c>
      <c r="CJ124">
        <v>7</v>
      </c>
      <c r="CK124">
        <v>0</v>
      </c>
      <c r="CL124">
        <v>0</v>
      </c>
      <c r="CM124">
        <v>7</v>
      </c>
      <c r="CN124">
        <v>0</v>
      </c>
      <c r="CO124">
        <v>0</v>
      </c>
      <c r="CP124">
        <v>7</v>
      </c>
      <c r="CQ124">
        <v>0</v>
      </c>
      <c r="CR124">
        <v>0</v>
      </c>
      <c r="CS124">
        <v>7</v>
      </c>
      <c r="CT124">
        <v>0</v>
      </c>
      <c r="CU124">
        <v>0</v>
      </c>
      <c r="CV124">
        <v>7</v>
      </c>
      <c r="CW124">
        <v>0</v>
      </c>
      <c r="CX124">
        <v>0</v>
      </c>
      <c r="CY124">
        <v>7</v>
      </c>
      <c r="CZ124">
        <v>0</v>
      </c>
      <c r="DA124">
        <v>0</v>
      </c>
      <c r="DB124">
        <v>7</v>
      </c>
      <c r="DC124">
        <v>0</v>
      </c>
      <c r="DD124">
        <v>0</v>
      </c>
      <c r="DE124">
        <v>7</v>
      </c>
      <c r="DF124">
        <v>0</v>
      </c>
      <c r="DG124">
        <v>0</v>
      </c>
      <c r="DH124">
        <v>7</v>
      </c>
      <c r="DI124">
        <v>0</v>
      </c>
      <c r="DJ124">
        <v>0</v>
      </c>
      <c r="DK124">
        <v>7</v>
      </c>
      <c r="DL124">
        <v>30</v>
      </c>
      <c r="DM124" t="s">
        <v>172</v>
      </c>
      <c r="DO124" t="s">
        <v>177</v>
      </c>
      <c r="DP124" t="s">
        <v>173</v>
      </c>
      <c r="DQ124" t="s">
        <v>173</v>
      </c>
      <c r="DR124">
        <v>1</v>
      </c>
      <c r="DS124">
        <v>1</v>
      </c>
      <c r="DT124">
        <v>1822</v>
      </c>
      <c r="DU124">
        <v>686</v>
      </c>
      <c r="DV124">
        <v>150</v>
      </c>
      <c r="DW124">
        <v>80</v>
      </c>
      <c r="DX124">
        <v>2</v>
      </c>
      <c r="DY124">
        <v>10</v>
      </c>
      <c r="DZ124">
        <v>6</v>
      </c>
      <c r="EA124">
        <v>0</v>
      </c>
      <c r="EB124">
        <v>368</v>
      </c>
      <c r="EC124">
        <v>100</v>
      </c>
      <c r="ED124">
        <v>107</v>
      </c>
      <c r="EE124">
        <v>0</v>
      </c>
      <c r="EF124">
        <v>128</v>
      </c>
      <c r="EG124">
        <v>138</v>
      </c>
      <c r="EH124">
        <v>726</v>
      </c>
      <c r="EI124" t="s">
        <v>173</v>
      </c>
      <c r="EJ124">
        <v>90</v>
      </c>
      <c r="EK124" t="s">
        <v>177</v>
      </c>
      <c r="EL124">
        <v>2</v>
      </c>
      <c r="EM124" t="s">
        <v>177</v>
      </c>
      <c r="EN124">
        <v>0</v>
      </c>
      <c r="EO124">
        <v>180</v>
      </c>
      <c r="EP124">
        <v>64</v>
      </c>
      <c r="EQ124">
        <v>0</v>
      </c>
      <c r="ER124">
        <v>0</v>
      </c>
      <c r="ES124">
        <v>0</v>
      </c>
      <c r="ET124">
        <v>0</v>
      </c>
      <c r="EU124">
        <v>0</v>
      </c>
      <c r="EV124">
        <v>0</v>
      </c>
      <c r="EW124">
        <v>7</v>
      </c>
      <c r="EX124" t="s">
        <v>172</v>
      </c>
      <c r="EY124" t="s">
        <v>173</v>
      </c>
      <c r="EZ124">
        <v>25</v>
      </c>
      <c r="FA124">
        <v>80</v>
      </c>
      <c r="FB124" t="s">
        <v>177</v>
      </c>
      <c r="FC124">
        <v>10</v>
      </c>
      <c r="FD124" s="4">
        <v>27.8</v>
      </c>
      <c r="FE124" t="s">
        <v>173</v>
      </c>
      <c r="FG124" t="s">
        <v>177</v>
      </c>
      <c r="FH124">
        <v>4903</v>
      </c>
      <c r="FI124" t="s">
        <v>177</v>
      </c>
      <c r="FJ124">
        <v>3369</v>
      </c>
      <c r="FK124" t="s">
        <v>186</v>
      </c>
      <c r="FL124" t="s">
        <v>172</v>
      </c>
      <c r="FM124" t="s">
        <v>177</v>
      </c>
      <c r="FN124" t="s">
        <v>177</v>
      </c>
      <c r="FO124" t="s">
        <v>698</v>
      </c>
      <c r="FP124" t="s">
        <v>349</v>
      </c>
    </row>
    <row r="125" spans="1:172" x14ac:dyDescent="0.2">
      <c r="A125" s="1">
        <v>122</v>
      </c>
      <c r="B125" t="s">
        <v>699</v>
      </c>
      <c r="C125" s="4" t="s">
        <v>173</v>
      </c>
      <c r="D125">
        <v>30</v>
      </c>
      <c r="E125" s="4" t="s">
        <v>173</v>
      </c>
      <c r="F125" s="4" t="s">
        <v>173</v>
      </c>
      <c r="G125" s="4" t="s">
        <v>201</v>
      </c>
      <c r="H125" s="4" t="s">
        <v>201</v>
      </c>
      <c r="I125" s="4" t="s">
        <v>176</v>
      </c>
      <c r="J125" t="s">
        <v>173</v>
      </c>
      <c r="K125" t="s">
        <v>172</v>
      </c>
      <c r="L125" s="4" t="s">
        <v>173</v>
      </c>
      <c r="M125" t="s">
        <v>177</v>
      </c>
      <c r="N125">
        <v>95</v>
      </c>
      <c r="O125" t="s">
        <v>177</v>
      </c>
      <c r="P125">
        <v>95</v>
      </c>
      <c r="Q125" t="s">
        <v>177</v>
      </c>
      <c r="R125">
        <v>85</v>
      </c>
      <c r="S125" t="s">
        <v>173</v>
      </c>
      <c r="T125" t="s">
        <v>173</v>
      </c>
      <c r="U125" s="4" t="s">
        <v>175</v>
      </c>
      <c r="V125" s="4" t="s">
        <v>194</v>
      </c>
      <c r="W125" t="s">
        <v>177</v>
      </c>
      <c r="X125" t="s">
        <v>177</v>
      </c>
      <c r="Y125">
        <v>3</v>
      </c>
      <c r="Z125" t="s">
        <v>177</v>
      </c>
      <c r="AA125" t="s">
        <v>177</v>
      </c>
      <c r="AB125">
        <v>2</v>
      </c>
      <c r="AC125" t="s">
        <v>177</v>
      </c>
      <c r="AD125" t="s">
        <v>177</v>
      </c>
      <c r="AE125">
        <v>100</v>
      </c>
      <c r="AF125" t="s">
        <v>177</v>
      </c>
      <c r="AG125" t="s">
        <v>177</v>
      </c>
      <c r="AH125">
        <v>2</v>
      </c>
      <c r="AI125" t="s">
        <v>177</v>
      </c>
      <c r="AJ125" t="s">
        <v>177</v>
      </c>
      <c r="AK125">
        <v>100</v>
      </c>
      <c r="AL125" s="4">
        <v>100</v>
      </c>
      <c r="AM125" s="4" t="s">
        <v>173</v>
      </c>
      <c r="AN125" s="4" t="s">
        <v>172</v>
      </c>
      <c r="AO125" s="4" t="s">
        <v>195</v>
      </c>
      <c r="AP125">
        <v>7</v>
      </c>
      <c r="AQ125" s="4" t="s">
        <v>196</v>
      </c>
      <c r="AR125" t="s">
        <v>173</v>
      </c>
      <c r="AS125" t="s">
        <v>172</v>
      </c>
      <c r="AT125" t="s">
        <v>172</v>
      </c>
      <c r="AU125" t="s">
        <v>172</v>
      </c>
      <c r="AW125">
        <v>32</v>
      </c>
      <c r="AX125" t="s">
        <v>177</v>
      </c>
      <c r="AY125">
        <v>171125</v>
      </c>
      <c r="AZ125" t="s">
        <v>177</v>
      </c>
      <c r="BA125">
        <v>125</v>
      </c>
      <c r="BB125" t="s">
        <v>177</v>
      </c>
      <c r="BC125">
        <v>95</v>
      </c>
      <c r="BD125" t="s">
        <v>177</v>
      </c>
      <c r="BE125">
        <v>2922</v>
      </c>
      <c r="BF125" t="s">
        <v>172</v>
      </c>
      <c r="BG125" t="s">
        <v>172</v>
      </c>
      <c r="BH125" t="s">
        <v>173</v>
      </c>
      <c r="BI125" t="s">
        <v>700</v>
      </c>
      <c r="BJ125" t="s">
        <v>701</v>
      </c>
      <c r="BK125" t="s">
        <v>177</v>
      </c>
      <c r="BL125">
        <v>30</v>
      </c>
      <c r="BM125" s="4" t="s">
        <v>173</v>
      </c>
      <c r="BN125" s="4" t="s">
        <v>184</v>
      </c>
      <c r="BO125" t="s">
        <v>185</v>
      </c>
      <c r="BQ125">
        <v>0</v>
      </c>
      <c r="BR125">
        <v>8</v>
      </c>
      <c r="BS125">
        <v>0</v>
      </c>
      <c r="BT125">
        <v>4125</v>
      </c>
      <c r="BU125">
        <v>4155</v>
      </c>
      <c r="BV125">
        <v>4151</v>
      </c>
      <c r="BW125">
        <v>4363</v>
      </c>
      <c r="BX125">
        <v>4194</v>
      </c>
      <c r="BY125">
        <v>4441</v>
      </c>
      <c r="BZ125">
        <v>5117</v>
      </c>
      <c r="CA125" t="s">
        <v>173</v>
      </c>
      <c r="CB125">
        <v>0</v>
      </c>
      <c r="CC125">
        <v>0</v>
      </c>
      <c r="CD125">
        <v>5</v>
      </c>
      <c r="CE125">
        <v>0</v>
      </c>
      <c r="CF125">
        <v>0</v>
      </c>
      <c r="CG125">
        <v>5</v>
      </c>
      <c r="CH125">
        <v>0</v>
      </c>
      <c r="CI125">
        <v>0</v>
      </c>
      <c r="CJ125">
        <v>5</v>
      </c>
      <c r="CK125">
        <v>0</v>
      </c>
      <c r="CL125">
        <v>0</v>
      </c>
      <c r="CM125">
        <v>5</v>
      </c>
      <c r="CN125">
        <v>0</v>
      </c>
      <c r="CO125">
        <v>0</v>
      </c>
      <c r="CP125">
        <v>5</v>
      </c>
      <c r="CQ125">
        <v>0</v>
      </c>
      <c r="CR125">
        <v>0</v>
      </c>
      <c r="CS125">
        <v>5</v>
      </c>
      <c r="CT125">
        <v>0</v>
      </c>
      <c r="CU125">
        <v>0</v>
      </c>
      <c r="CV125">
        <v>5</v>
      </c>
      <c r="CW125">
        <v>0</v>
      </c>
      <c r="CX125">
        <v>0</v>
      </c>
      <c r="CY125">
        <v>5</v>
      </c>
      <c r="CZ125">
        <v>0</v>
      </c>
      <c r="DA125">
        <v>0</v>
      </c>
      <c r="DB125">
        <v>5</v>
      </c>
      <c r="DC125">
        <v>0</v>
      </c>
      <c r="DD125">
        <v>0</v>
      </c>
      <c r="DE125">
        <v>5</v>
      </c>
      <c r="DF125">
        <v>0</v>
      </c>
      <c r="DG125">
        <v>0</v>
      </c>
      <c r="DH125">
        <v>5</v>
      </c>
      <c r="DI125">
        <v>0</v>
      </c>
      <c r="DJ125">
        <v>0</v>
      </c>
      <c r="DK125">
        <v>5</v>
      </c>
      <c r="DL125">
        <v>15</v>
      </c>
      <c r="DM125" t="s">
        <v>172</v>
      </c>
      <c r="DO125" t="s">
        <v>177</v>
      </c>
      <c r="DP125" t="s">
        <v>173</v>
      </c>
      <c r="DQ125" t="s">
        <v>173</v>
      </c>
      <c r="DR125">
        <v>8</v>
      </c>
      <c r="DS125">
        <v>1</v>
      </c>
      <c r="DT125">
        <v>74</v>
      </c>
      <c r="DU125">
        <v>0</v>
      </c>
      <c r="DV125">
        <v>74</v>
      </c>
      <c r="DW125">
        <v>7</v>
      </c>
      <c r="DX125">
        <v>0</v>
      </c>
      <c r="DY125">
        <v>11</v>
      </c>
      <c r="DZ125">
        <v>4</v>
      </c>
      <c r="EA125">
        <v>5</v>
      </c>
      <c r="EB125">
        <v>0</v>
      </c>
      <c r="EC125">
        <v>3</v>
      </c>
      <c r="ED125">
        <v>15</v>
      </c>
      <c r="EE125">
        <v>0</v>
      </c>
      <c r="EF125">
        <v>0</v>
      </c>
      <c r="EG125">
        <v>0</v>
      </c>
      <c r="EH125">
        <v>0</v>
      </c>
      <c r="EI125" t="s">
        <v>173</v>
      </c>
      <c r="EJ125">
        <v>85</v>
      </c>
      <c r="EK125" t="s">
        <v>177</v>
      </c>
      <c r="EL125">
        <v>2</v>
      </c>
      <c r="EM125" t="s">
        <v>173</v>
      </c>
      <c r="EO125">
        <v>47</v>
      </c>
      <c r="EP125">
        <v>5</v>
      </c>
      <c r="EQ125">
        <v>0</v>
      </c>
      <c r="ER125">
        <v>0</v>
      </c>
      <c r="ES125">
        <v>0</v>
      </c>
      <c r="ET125">
        <v>0</v>
      </c>
      <c r="EU125">
        <v>0</v>
      </c>
      <c r="EV125">
        <v>0</v>
      </c>
      <c r="EW125">
        <v>7</v>
      </c>
      <c r="EX125" t="s">
        <v>173</v>
      </c>
      <c r="EY125" t="s">
        <v>173</v>
      </c>
      <c r="EZ125">
        <v>20</v>
      </c>
      <c r="FA125">
        <v>40</v>
      </c>
      <c r="FB125" t="s">
        <v>177</v>
      </c>
      <c r="FC125">
        <v>10</v>
      </c>
      <c r="FD125" s="4">
        <v>100</v>
      </c>
      <c r="FE125" t="s">
        <v>173</v>
      </c>
      <c r="FG125" t="s">
        <v>177</v>
      </c>
      <c r="FH125">
        <v>37</v>
      </c>
      <c r="FI125" t="s">
        <v>177</v>
      </c>
      <c r="FJ125">
        <v>1329</v>
      </c>
      <c r="FK125" t="s">
        <v>186</v>
      </c>
      <c r="FL125" t="s">
        <v>172</v>
      </c>
      <c r="FM125" t="s">
        <v>177</v>
      </c>
      <c r="FN125" t="s">
        <v>177</v>
      </c>
      <c r="FO125" t="s">
        <v>702</v>
      </c>
      <c r="FP125" t="s">
        <v>703</v>
      </c>
    </row>
    <row r="126" spans="1:172" x14ac:dyDescent="0.2">
      <c r="A126" s="1">
        <v>123</v>
      </c>
      <c r="B126" t="s">
        <v>704</v>
      </c>
      <c r="C126" s="4" t="s">
        <v>172</v>
      </c>
      <c r="E126" s="4" t="s">
        <v>172</v>
      </c>
      <c r="F126" s="4" t="s">
        <v>172</v>
      </c>
      <c r="G126" s="4" t="s">
        <v>175</v>
      </c>
      <c r="H126" s="4" t="s">
        <v>175</v>
      </c>
      <c r="I126" s="4" t="s">
        <v>192</v>
      </c>
      <c r="J126" t="s">
        <v>172</v>
      </c>
      <c r="K126" t="s">
        <v>172</v>
      </c>
      <c r="L126" s="4" t="s">
        <v>173</v>
      </c>
      <c r="M126" t="s">
        <v>177</v>
      </c>
      <c r="N126">
        <v>90</v>
      </c>
      <c r="O126" t="s">
        <v>177</v>
      </c>
      <c r="P126">
        <v>95</v>
      </c>
      <c r="Q126" t="s">
        <v>177</v>
      </c>
      <c r="R126">
        <v>100</v>
      </c>
      <c r="S126" t="s">
        <v>173</v>
      </c>
      <c r="T126" t="s">
        <v>173</v>
      </c>
      <c r="U126" s="4" t="s">
        <v>193</v>
      </c>
      <c r="V126" s="4" t="s">
        <v>194</v>
      </c>
      <c r="W126" t="s">
        <v>177</v>
      </c>
      <c r="X126" t="s">
        <v>177</v>
      </c>
      <c r="Y126">
        <v>48</v>
      </c>
      <c r="Z126" t="s">
        <v>177</v>
      </c>
      <c r="AA126" t="s">
        <v>177</v>
      </c>
      <c r="AB126">
        <v>22</v>
      </c>
      <c r="AC126" t="s">
        <v>177</v>
      </c>
      <c r="AD126" t="s">
        <v>177</v>
      </c>
      <c r="AE126">
        <v>32</v>
      </c>
      <c r="AF126" t="s">
        <v>177</v>
      </c>
      <c r="AG126" t="s">
        <v>177</v>
      </c>
      <c r="AH126">
        <v>26</v>
      </c>
      <c r="AI126" t="s">
        <v>177</v>
      </c>
      <c r="AJ126" t="s">
        <v>177</v>
      </c>
      <c r="AK126">
        <v>31</v>
      </c>
      <c r="AL126" s="4">
        <v>90</v>
      </c>
      <c r="AM126" s="4" t="s">
        <v>172</v>
      </c>
      <c r="AN126" s="4" t="s">
        <v>173</v>
      </c>
      <c r="AO126" s="4" t="s">
        <v>195</v>
      </c>
      <c r="AP126">
        <v>33</v>
      </c>
      <c r="AQ126" s="4" t="s">
        <v>181</v>
      </c>
      <c r="AR126" t="s">
        <v>173</v>
      </c>
      <c r="AS126" t="s">
        <v>172</v>
      </c>
      <c r="AT126" t="s">
        <v>172</v>
      </c>
      <c r="AU126" t="s">
        <v>172</v>
      </c>
      <c r="AV126" t="s">
        <v>705</v>
      </c>
      <c r="AW126">
        <v>203</v>
      </c>
      <c r="AX126" t="s">
        <v>177</v>
      </c>
      <c r="AY126">
        <v>1530</v>
      </c>
      <c r="AZ126" t="s">
        <v>177</v>
      </c>
      <c r="BA126">
        <v>685</v>
      </c>
      <c r="BB126" t="s">
        <v>177</v>
      </c>
      <c r="BC126">
        <v>80</v>
      </c>
      <c r="BD126" t="s">
        <v>177</v>
      </c>
      <c r="BE126">
        <v>100.184</v>
      </c>
      <c r="BF126" t="s">
        <v>173</v>
      </c>
      <c r="BG126" t="s">
        <v>172</v>
      </c>
      <c r="BH126" t="s">
        <v>173</v>
      </c>
      <c r="BI126" t="s">
        <v>706</v>
      </c>
      <c r="BJ126" t="s">
        <v>707</v>
      </c>
      <c r="BK126" t="s">
        <v>177</v>
      </c>
      <c r="BL126">
        <v>45</v>
      </c>
      <c r="BM126" s="4" t="s">
        <v>173</v>
      </c>
      <c r="BN126" s="4" t="s">
        <v>184</v>
      </c>
      <c r="BO126" t="s">
        <v>185</v>
      </c>
      <c r="BQ126">
        <v>0</v>
      </c>
      <c r="BR126">
        <v>269</v>
      </c>
      <c r="BS126">
        <v>3</v>
      </c>
      <c r="BT126">
        <v>29374</v>
      </c>
      <c r="BU126">
        <v>25192</v>
      </c>
      <c r="BV126">
        <v>20742</v>
      </c>
      <c r="BW126">
        <v>28571</v>
      </c>
      <c r="BX126">
        <v>29910</v>
      </c>
      <c r="BY126">
        <v>25565</v>
      </c>
      <c r="BZ126">
        <v>46867</v>
      </c>
      <c r="CA126" t="s">
        <v>173</v>
      </c>
      <c r="CB126">
        <v>0</v>
      </c>
      <c r="CC126">
        <v>0</v>
      </c>
      <c r="CD126">
        <v>9</v>
      </c>
      <c r="CE126">
        <v>0</v>
      </c>
      <c r="CF126">
        <v>0</v>
      </c>
      <c r="CG126">
        <v>9</v>
      </c>
      <c r="CH126">
        <v>0</v>
      </c>
      <c r="CI126">
        <v>0</v>
      </c>
      <c r="CJ126">
        <v>10</v>
      </c>
      <c r="CK126">
        <v>0</v>
      </c>
      <c r="CL126">
        <v>0</v>
      </c>
      <c r="CM126">
        <v>10</v>
      </c>
      <c r="CN126">
        <v>0</v>
      </c>
      <c r="CO126">
        <v>0</v>
      </c>
      <c r="CP126">
        <v>10</v>
      </c>
      <c r="CQ126">
        <v>0</v>
      </c>
      <c r="CR126">
        <v>0</v>
      </c>
      <c r="CS126">
        <v>10</v>
      </c>
      <c r="CT126">
        <v>0</v>
      </c>
      <c r="CU126">
        <v>0</v>
      </c>
      <c r="CV126">
        <v>10</v>
      </c>
      <c r="CW126">
        <v>0</v>
      </c>
      <c r="CX126">
        <v>0</v>
      </c>
      <c r="CY126">
        <v>10</v>
      </c>
      <c r="CZ126">
        <v>0</v>
      </c>
      <c r="DA126">
        <v>0</v>
      </c>
      <c r="DB126">
        <v>10</v>
      </c>
      <c r="DC126">
        <v>0</v>
      </c>
      <c r="DD126">
        <v>0</v>
      </c>
      <c r="DE126">
        <v>10</v>
      </c>
      <c r="DF126">
        <v>0</v>
      </c>
      <c r="DG126">
        <v>0</v>
      </c>
      <c r="DH126">
        <v>10</v>
      </c>
      <c r="DI126">
        <v>0</v>
      </c>
      <c r="DJ126">
        <v>0</v>
      </c>
      <c r="DK126">
        <v>10</v>
      </c>
      <c r="DL126">
        <v>7</v>
      </c>
      <c r="DM126" t="s">
        <v>173</v>
      </c>
      <c r="DN126">
        <v>365</v>
      </c>
      <c r="DO126" t="s">
        <v>173</v>
      </c>
      <c r="DP126" t="s">
        <v>173</v>
      </c>
      <c r="DQ126" t="s">
        <v>172</v>
      </c>
      <c r="DT126">
        <v>323</v>
      </c>
      <c r="DU126">
        <v>205</v>
      </c>
      <c r="DV126">
        <v>138</v>
      </c>
      <c r="DW126">
        <v>0</v>
      </c>
      <c r="DX126">
        <v>20</v>
      </c>
      <c r="DY126">
        <v>30</v>
      </c>
      <c r="DZ126">
        <v>0</v>
      </c>
      <c r="EA126">
        <v>10</v>
      </c>
      <c r="EB126">
        <v>40</v>
      </c>
      <c r="EC126">
        <v>5</v>
      </c>
      <c r="ED126">
        <v>30</v>
      </c>
      <c r="EE126">
        <v>0</v>
      </c>
      <c r="EF126">
        <v>100</v>
      </c>
      <c r="EG126">
        <v>0</v>
      </c>
      <c r="EH126">
        <v>0</v>
      </c>
      <c r="EI126" t="s">
        <v>173</v>
      </c>
      <c r="EJ126">
        <v>95</v>
      </c>
      <c r="EK126" t="s">
        <v>177</v>
      </c>
      <c r="EL126">
        <v>46</v>
      </c>
      <c r="EM126" t="s">
        <v>177</v>
      </c>
      <c r="EN126">
        <v>46</v>
      </c>
      <c r="EO126">
        <v>502</v>
      </c>
      <c r="EP126">
        <v>0</v>
      </c>
      <c r="EQ126">
        <v>0</v>
      </c>
      <c r="ER126">
        <v>1</v>
      </c>
      <c r="ES126">
        <v>0</v>
      </c>
      <c r="ET126">
        <v>0</v>
      </c>
      <c r="EU126">
        <v>0</v>
      </c>
      <c r="EV126">
        <v>0</v>
      </c>
      <c r="EW126">
        <v>19</v>
      </c>
      <c r="EX126" t="s">
        <v>173</v>
      </c>
      <c r="EY126" t="s">
        <v>173</v>
      </c>
      <c r="EZ126">
        <v>15</v>
      </c>
      <c r="FA126">
        <v>920</v>
      </c>
      <c r="FB126" t="s">
        <v>177</v>
      </c>
      <c r="FC126">
        <v>39</v>
      </c>
      <c r="FD126" s="4">
        <v>20.65</v>
      </c>
      <c r="FE126" t="s">
        <v>173</v>
      </c>
      <c r="FG126" t="s">
        <v>177</v>
      </c>
      <c r="FH126">
        <v>13.675000000000001</v>
      </c>
      <c r="FI126" t="s">
        <v>177</v>
      </c>
      <c r="FJ126">
        <v>12.824999999999999</v>
      </c>
      <c r="FK126" t="s">
        <v>186</v>
      </c>
      <c r="FL126" t="s">
        <v>172</v>
      </c>
      <c r="FM126" t="s">
        <v>177</v>
      </c>
      <c r="FN126" t="s">
        <v>177</v>
      </c>
      <c r="FO126" t="s">
        <v>708</v>
      </c>
      <c r="FP126" t="s">
        <v>709</v>
      </c>
    </row>
    <row r="127" spans="1:172" x14ac:dyDescent="0.2">
      <c r="A127" s="1">
        <v>124</v>
      </c>
      <c r="B127" t="s">
        <v>710</v>
      </c>
      <c r="C127" s="4" t="s">
        <v>173</v>
      </c>
      <c r="D127">
        <v>1</v>
      </c>
      <c r="E127" s="4" t="s">
        <v>173</v>
      </c>
      <c r="F127" s="4" t="s">
        <v>173</v>
      </c>
      <c r="G127" s="4" t="s">
        <v>174</v>
      </c>
      <c r="H127" s="4" t="s">
        <v>174</v>
      </c>
      <c r="I127" s="4" t="s">
        <v>176</v>
      </c>
      <c r="J127" t="s">
        <v>172</v>
      </c>
      <c r="K127" t="s">
        <v>172</v>
      </c>
      <c r="L127" s="4" t="s">
        <v>173</v>
      </c>
      <c r="M127" t="s">
        <v>177</v>
      </c>
      <c r="N127">
        <v>85.36</v>
      </c>
      <c r="O127" t="s">
        <v>177</v>
      </c>
      <c r="P127">
        <v>79.27</v>
      </c>
      <c r="Q127" t="s">
        <v>177</v>
      </c>
      <c r="R127">
        <v>50.76</v>
      </c>
      <c r="S127" t="s">
        <v>173</v>
      </c>
      <c r="T127" t="s">
        <v>173</v>
      </c>
      <c r="U127" s="4" t="s">
        <v>193</v>
      </c>
      <c r="V127" s="4" t="s">
        <v>194</v>
      </c>
      <c r="W127" t="s">
        <v>177</v>
      </c>
      <c r="X127" t="s">
        <v>177</v>
      </c>
      <c r="Y127">
        <v>47</v>
      </c>
      <c r="Z127" t="s">
        <v>177</v>
      </c>
      <c r="AA127" t="s">
        <v>177</v>
      </c>
      <c r="AB127">
        <v>47</v>
      </c>
      <c r="AC127" t="s">
        <v>177</v>
      </c>
      <c r="AD127" t="s">
        <v>177</v>
      </c>
      <c r="AE127">
        <v>946</v>
      </c>
      <c r="AF127" t="s">
        <v>177</v>
      </c>
      <c r="AG127" t="s">
        <v>177</v>
      </c>
      <c r="AH127">
        <v>2</v>
      </c>
      <c r="AI127" t="s">
        <v>177</v>
      </c>
      <c r="AJ127" t="s">
        <v>177</v>
      </c>
      <c r="AK127">
        <v>100</v>
      </c>
      <c r="AL127" s="4">
        <v>100</v>
      </c>
      <c r="AM127" s="4" t="s">
        <v>173</v>
      </c>
      <c r="AN127" s="4" t="s">
        <v>172</v>
      </c>
      <c r="AO127" s="4" t="s">
        <v>195</v>
      </c>
      <c r="AP127">
        <v>22</v>
      </c>
      <c r="AQ127" s="4" t="s">
        <v>196</v>
      </c>
      <c r="AR127" t="s">
        <v>173</v>
      </c>
      <c r="AS127" t="s">
        <v>172</v>
      </c>
      <c r="AT127" t="s">
        <v>172</v>
      </c>
      <c r="AU127" t="s">
        <v>172</v>
      </c>
      <c r="AW127">
        <v>125</v>
      </c>
      <c r="AX127" t="s">
        <v>177</v>
      </c>
      <c r="AY127">
        <v>980</v>
      </c>
      <c r="AZ127" t="s">
        <v>177</v>
      </c>
      <c r="BA127">
        <v>645</v>
      </c>
      <c r="BB127" t="s">
        <v>177</v>
      </c>
      <c r="BC127">
        <v>8187</v>
      </c>
      <c r="BD127" t="s">
        <v>177</v>
      </c>
      <c r="BE127">
        <v>70782</v>
      </c>
      <c r="BF127" t="s">
        <v>172</v>
      </c>
      <c r="BG127" t="s">
        <v>173</v>
      </c>
      <c r="BH127" t="s">
        <v>172</v>
      </c>
      <c r="BK127" t="s">
        <v>177</v>
      </c>
      <c r="BL127">
        <v>60</v>
      </c>
      <c r="BM127" s="4" t="s">
        <v>173</v>
      </c>
      <c r="BN127" s="4" t="s">
        <v>184</v>
      </c>
      <c r="BO127" t="s">
        <v>197</v>
      </c>
      <c r="BQ127">
        <v>2663</v>
      </c>
      <c r="BR127">
        <v>19</v>
      </c>
      <c r="BS127">
        <v>0</v>
      </c>
      <c r="BT127">
        <v>33403</v>
      </c>
      <c r="BU127">
        <v>33495</v>
      </c>
      <c r="BV127">
        <v>33940</v>
      </c>
      <c r="BW127">
        <v>32553</v>
      </c>
      <c r="BX127">
        <v>33466</v>
      </c>
      <c r="BY127">
        <v>33749</v>
      </c>
      <c r="BZ127">
        <v>35543</v>
      </c>
      <c r="CA127" t="s">
        <v>173</v>
      </c>
      <c r="CB127">
        <v>0</v>
      </c>
      <c r="CC127">
        <v>0</v>
      </c>
      <c r="CD127">
        <v>22</v>
      </c>
      <c r="CE127">
        <v>0</v>
      </c>
      <c r="CF127">
        <v>0</v>
      </c>
      <c r="CG127">
        <v>22</v>
      </c>
      <c r="CH127">
        <v>0</v>
      </c>
      <c r="CI127">
        <v>0</v>
      </c>
      <c r="CJ127">
        <v>22</v>
      </c>
      <c r="CK127">
        <v>0</v>
      </c>
      <c r="CL127">
        <v>0</v>
      </c>
      <c r="CM127">
        <v>22</v>
      </c>
      <c r="CN127">
        <v>0</v>
      </c>
      <c r="CO127">
        <v>0</v>
      </c>
      <c r="CP127">
        <v>22</v>
      </c>
      <c r="CQ127">
        <v>0</v>
      </c>
      <c r="CR127">
        <v>0</v>
      </c>
      <c r="CS127">
        <v>22</v>
      </c>
      <c r="CT127">
        <v>0</v>
      </c>
      <c r="CU127">
        <v>0</v>
      </c>
      <c r="CV127">
        <v>22</v>
      </c>
      <c r="CW127">
        <v>0</v>
      </c>
      <c r="CX127">
        <v>0</v>
      </c>
      <c r="CY127">
        <v>22</v>
      </c>
      <c r="CZ127">
        <v>0</v>
      </c>
      <c r="DA127">
        <v>0</v>
      </c>
      <c r="DB127">
        <v>22</v>
      </c>
      <c r="DC127">
        <v>0</v>
      </c>
      <c r="DD127">
        <v>0</v>
      </c>
      <c r="DE127">
        <v>22</v>
      </c>
      <c r="DF127">
        <v>0</v>
      </c>
      <c r="DG127">
        <v>0</v>
      </c>
      <c r="DH127">
        <v>22</v>
      </c>
      <c r="DI127">
        <v>0</v>
      </c>
      <c r="DJ127">
        <v>0</v>
      </c>
      <c r="DK127">
        <v>22</v>
      </c>
      <c r="DL127">
        <v>30</v>
      </c>
      <c r="DM127" t="s">
        <v>172</v>
      </c>
      <c r="DO127" t="s">
        <v>177</v>
      </c>
      <c r="DP127" t="s">
        <v>173</v>
      </c>
      <c r="DQ127" t="s">
        <v>173</v>
      </c>
      <c r="DR127">
        <v>23</v>
      </c>
      <c r="DS127">
        <v>11</v>
      </c>
      <c r="DT127">
        <v>1390</v>
      </c>
      <c r="DU127">
        <v>1124</v>
      </c>
      <c r="DV127">
        <v>2338</v>
      </c>
      <c r="DW127">
        <v>45</v>
      </c>
      <c r="DX127">
        <v>1</v>
      </c>
      <c r="DY127">
        <v>22</v>
      </c>
      <c r="DZ127">
        <v>72</v>
      </c>
      <c r="EA127">
        <v>91</v>
      </c>
      <c r="EB127">
        <v>14</v>
      </c>
      <c r="EC127">
        <v>291</v>
      </c>
      <c r="ED127">
        <v>124</v>
      </c>
      <c r="EE127">
        <v>12</v>
      </c>
      <c r="EF127">
        <v>124</v>
      </c>
      <c r="EG127">
        <v>24</v>
      </c>
      <c r="EH127">
        <v>304</v>
      </c>
      <c r="EI127" t="s">
        <v>173</v>
      </c>
      <c r="EJ127">
        <v>92.43</v>
      </c>
      <c r="EK127" t="s">
        <v>177</v>
      </c>
      <c r="EL127">
        <v>21</v>
      </c>
      <c r="EM127" t="s">
        <v>177</v>
      </c>
      <c r="EN127">
        <v>1</v>
      </c>
      <c r="EO127">
        <v>1767</v>
      </c>
      <c r="EP127">
        <v>3414</v>
      </c>
      <c r="EQ127">
        <v>0</v>
      </c>
      <c r="ER127">
        <v>1</v>
      </c>
      <c r="ES127">
        <v>0</v>
      </c>
      <c r="ET127">
        <v>0</v>
      </c>
      <c r="EU127">
        <v>0</v>
      </c>
      <c r="EV127">
        <v>1</v>
      </c>
      <c r="EW127">
        <v>22</v>
      </c>
      <c r="EX127" t="s">
        <v>173</v>
      </c>
      <c r="EY127" t="s">
        <v>172</v>
      </c>
      <c r="FA127">
        <v>880</v>
      </c>
      <c r="FB127" t="s">
        <v>177</v>
      </c>
      <c r="FC127">
        <v>41</v>
      </c>
      <c r="FD127" s="4">
        <v>15.52</v>
      </c>
      <c r="FE127" t="s">
        <v>177</v>
      </c>
      <c r="FF127">
        <v>0</v>
      </c>
      <c r="FG127" t="s">
        <v>177</v>
      </c>
      <c r="FH127">
        <v>8720</v>
      </c>
      <c r="FI127" t="s">
        <v>177</v>
      </c>
      <c r="FJ127">
        <v>7232</v>
      </c>
      <c r="FK127" t="s">
        <v>186</v>
      </c>
      <c r="FL127" t="s">
        <v>172</v>
      </c>
      <c r="FM127" t="s">
        <v>177</v>
      </c>
      <c r="FN127" t="s">
        <v>177</v>
      </c>
      <c r="FO127" t="s">
        <v>711</v>
      </c>
      <c r="FP127" t="s">
        <v>712</v>
      </c>
    </row>
    <row r="128" spans="1:172" x14ac:dyDescent="0.2">
      <c r="A128" s="1">
        <v>125</v>
      </c>
      <c r="B128" t="s">
        <v>713</v>
      </c>
      <c r="C128" s="4" t="s">
        <v>172</v>
      </c>
      <c r="E128" s="4" t="s">
        <v>172</v>
      </c>
      <c r="F128" s="4" t="s">
        <v>173</v>
      </c>
      <c r="G128" s="4" t="s">
        <v>175</v>
      </c>
      <c r="H128" s="4" t="s">
        <v>175</v>
      </c>
      <c r="I128" s="4" t="s">
        <v>192</v>
      </c>
      <c r="J128" t="s">
        <v>173</v>
      </c>
      <c r="K128" t="s">
        <v>172</v>
      </c>
      <c r="L128" s="4" t="s">
        <v>173</v>
      </c>
      <c r="M128" t="s">
        <v>177</v>
      </c>
      <c r="N128">
        <v>78.510000000000005</v>
      </c>
      <c r="O128" t="s">
        <v>177</v>
      </c>
      <c r="P128">
        <v>84.55</v>
      </c>
      <c r="Q128" t="s">
        <v>177</v>
      </c>
      <c r="R128">
        <v>48.84</v>
      </c>
      <c r="S128" t="s">
        <v>173</v>
      </c>
      <c r="T128" t="s">
        <v>173</v>
      </c>
      <c r="U128" s="4" t="s">
        <v>193</v>
      </c>
      <c r="V128" s="4" t="s">
        <v>194</v>
      </c>
      <c r="W128" t="s">
        <v>177</v>
      </c>
      <c r="X128" t="s">
        <v>177</v>
      </c>
      <c r="Y128">
        <v>8</v>
      </c>
      <c r="Z128" t="s">
        <v>177</v>
      </c>
      <c r="AA128" t="s">
        <v>177</v>
      </c>
      <c r="AB128">
        <v>0</v>
      </c>
      <c r="AC128" t="s">
        <v>177</v>
      </c>
      <c r="AD128" t="s">
        <v>177</v>
      </c>
      <c r="AE128">
        <v>25</v>
      </c>
      <c r="AF128" t="s">
        <v>177</v>
      </c>
      <c r="AG128" t="s">
        <v>177</v>
      </c>
      <c r="AH128">
        <v>6</v>
      </c>
      <c r="AI128" t="s">
        <v>177</v>
      </c>
      <c r="AJ128" t="s">
        <v>177</v>
      </c>
      <c r="AK128">
        <v>33.33</v>
      </c>
      <c r="AL128" s="4">
        <v>5</v>
      </c>
      <c r="AM128" s="4" t="s">
        <v>172</v>
      </c>
      <c r="AN128" s="4" t="s">
        <v>172</v>
      </c>
      <c r="AO128" s="4" t="s">
        <v>195</v>
      </c>
      <c r="AP128">
        <v>5</v>
      </c>
      <c r="AQ128" s="4" t="s">
        <v>196</v>
      </c>
      <c r="AR128" t="s">
        <v>173</v>
      </c>
      <c r="AS128" t="s">
        <v>172</v>
      </c>
      <c r="AT128" t="s">
        <v>172</v>
      </c>
      <c r="AU128" t="s">
        <v>172</v>
      </c>
      <c r="AW128">
        <v>31</v>
      </c>
      <c r="AX128" t="s">
        <v>177</v>
      </c>
      <c r="AY128">
        <v>173</v>
      </c>
      <c r="AZ128" t="s">
        <v>177</v>
      </c>
      <c r="BA128">
        <v>173</v>
      </c>
      <c r="BB128" t="s">
        <v>177</v>
      </c>
      <c r="BC128">
        <v>90.91</v>
      </c>
      <c r="BD128" t="s">
        <v>177</v>
      </c>
      <c r="BE128">
        <v>10369</v>
      </c>
      <c r="BF128" t="s">
        <v>172</v>
      </c>
      <c r="BG128" t="s">
        <v>172</v>
      </c>
      <c r="BH128" t="s">
        <v>173</v>
      </c>
      <c r="BI128" t="s">
        <v>714</v>
      </c>
      <c r="BJ128" t="s">
        <v>715</v>
      </c>
      <c r="BK128" t="s">
        <v>177</v>
      </c>
      <c r="BL128">
        <v>90</v>
      </c>
      <c r="BM128" s="4" t="s">
        <v>173</v>
      </c>
      <c r="BN128" s="4" t="s">
        <v>184</v>
      </c>
      <c r="BO128" t="s">
        <v>185</v>
      </c>
      <c r="BQ128">
        <v>0</v>
      </c>
      <c r="BR128">
        <v>2</v>
      </c>
      <c r="BS128">
        <v>0</v>
      </c>
      <c r="BT128">
        <v>578</v>
      </c>
      <c r="BU128">
        <v>2142</v>
      </c>
      <c r="BV128">
        <v>2455</v>
      </c>
      <c r="BW128">
        <v>2477</v>
      </c>
      <c r="BX128">
        <v>3927</v>
      </c>
      <c r="BY128">
        <v>3622</v>
      </c>
      <c r="BZ128">
        <v>4649</v>
      </c>
      <c r="CA128" t="s">
        <v>173</v>
      </c>
      <c r="CB128">
        <v>0</v>
      </c>
      <c r="CC128">
        <v>0</v>
      </c>
      <c r="CD128">
        <v>4</v>
      </c>
      <c r="CE128">
        <v>0</v>
      </c>
      <c r="CF128">
        <v>0</v>
      </c>
      <c r="CG128">
        <v>4</v>
      </c>
      <c r="CH128">
        <v>0</v>
      </c>
      <c r="CI128">
        <v>0</v>
      </c>
      <c r="CJ128">
        <v>4</v>
      </c>
      <c r="CK128">
        <v>0</v>
      </c>
      <c r="CL128">
        <v>0</v>
      </c>
      <c r="CM128">
        <v>4</v>
      </c>
      <c r="CN128">
        <v>0</v>
      </c>
      <c r="CO128">
        <v>0</v>
      </c>
      <c r="CP128">
        <v>4</v>
      </c>
      <c r="CQ128">
        <v>0</v>
      </c>
      <c r="CR128">
        <v>0</v>
      </c>
      <c r="CS128">
        <v>4</v>
      </c>
      <c r="CT128">
        <v>0</v>
      </c>
      <c r="CU128">
        <v>0</v>
      </c>
      <c r="CV128">
        <v>4</v>
      </c>
      <c r="CW128">
        <v>0</v>
      </c>
      <c r="CX128">
        <v>0</v>
      </c>
      <c r="CY128">
        <v>4</v>
      </c>
      <c r="CZ128">
        <v>0</v>
      </c>
      <c r="DA128">
        <v>0</v>
      </c>
      <c r="DB128">
        <v>4</v>
      </c>
      <c r="DC128">
        <v>0</v>
      </c>
      <c r="DD128">
        <v>0</v>
      </c>
      <c r="DE128">
        <v>4</v>
      </c>
      <c r="DF128">
        <v>0</v>
      </c>
      <c r="DG128">
        <v>0</v>
      </c>
      <c r="DH128">
        <v>4</v>
      </c>
      <c r="DI128">
        <v>0</v>
      </c>
      <c r="DJ128">
        <v>0</v>
      </c>
      <c r="DK128">
        <v>4</v>
      </c>
      <c r="DL128">
        <v>0</v>
      </c>
      <c r="DM128" t="s">
        <v>172</v>
      </c>
      <c r="DO128" t="s">
        <v>177</v>
      </c>
      <c r="DP128" t="s">
        <v>173</v>
      </c>
      <c r="DQ128" t="s">
        <v>173</v>
      </c>
      <c r="DR128">
        <v>1</v>
      </c>
      <c r="DS128">
        <v>1</v>
      </c>
      <c r="DT128">
        <v>165</v>
      </c>
      <c r="DU128">
        <v>53</v>
      </c>
      <c r="DV128">
        <v>161</v>
      </c>
      <c r="DW128">
        <v>3</v>
      </c>
      <c r="DX128">
        <v>0</v>
      </c>
      <c r="DY128">
        <v>11</v>
      </c>
      <c r="DZ128">
        <v>0</v>
      </c>
      <c r="EA128">
        <v>1</v>
      </c>
      <c r="EB128">
        <v>0</v>
      </c>
      <c r="EC128">
        <v>2</v>
      </c>
      <c r="ED128">
        <v>6</v>
      </c>
      <c r="EE128">
        <v>0</v>
      </c>
      <c r="EF128">
        <v>5</v>
      </c>
      <c r="EG128">
        <v>0</v>
      </c>
      <c r="EH128">
        <v>25</v>
      </c>
      <c r="EI128" t="s">
        <v>173</v>
      </c>
      <c r="EJ128">
        <v>87.83</v>
      </c>
      <c r="EK128" t="s">
        <v>177</v>
      </c>
      <c r="EL128">
        <v>2</v>
      </c>
      <c r="EM128" t="s">
        <v>177</v>
      </c>
      <c r="EN128">
        <v>15</v>
      </c>
      <c r="EO128">
        <v>286</v>
      </c>
      <c r="EP128">
        <v>38</v>
      </c>
      <c r="EQ128">
        <v>0</v>
      </c>
      <c r="ER128">
        <v>0</v>
      </c>
      <c r="ES128">
        <v>0</v>
      </c>
      <c r="ET128">
        <v>0</v>
      </c>
      <c r="EU128">
        <v>0</v>
      </c>
      <c r="EV128">
        <v>4</v>
      </c>
      <c r="EW128">
        <v>4</v>
      </c>
      <c r="EX128" t="s">
        <v>173</v>
      </c>
      <c r="EY128" t="s">
        <v>173</v>
      </c>
      <c r="EZ128">
        <v>30</v>
      </c>
      <c r="FA128">
        <v>40</v>
      </c>
      <c r="FB128" t="s">
        <v>177</v>
      </c>
      <c r="FC128">
        <v>15</v>
      </c>
      <c r="FD128" s="4">
        <v>19.61</v>
      </c>
      <c r="FE128" t="s">
        <v>173</v>
      </c>
      <c r="FG128" t="s">
        <v>177</v>
      </c>
      <c r="FH128">
        <v>1757</v>
      </c>
      <c r="FI128" t="s">
        <v>177</v>
      </c>
      <c r="FJ128">
        <v>1420</v>
      </c>
      <c r="FK128" t="s">
        <v>186</v>
      </c>
      <c r="FL128" t="s">
        <v>173</v>
      </c>
      <c r="FM128" t="s">
        <v>172</v>
      </c>
      <c r="FN128" t="s">
        <v>173</v>
      </c>
      <c r="FO128" t="s">
        <v>716</v>
      </c>
      <c r="FP128" t="s">
        <v>717</v>
      </c>
    </row>
    <row r="129" spans="1:172" x14ac:dyDescent="0.2">
      <c r="A129" s="1">
        <v>126</v>
      </c>
      <c r="B129" t="s">
        <v>718</v>
      </c>
      <c r="C129" s="4" t="s">
        <v>172</v>
      </c>
      <c r="E129" s="4" t="s">
        <v>173</v>
      </c>
      <c r="F129" s="4" t="s">
        <v>173</v>
      </c>
      <c r="G129" s="4" t="s">
        <v>175</v>
      </c>
      <c r="H129" s="4" t="s">
        <v>175</v>
      </c>
      <c r="I129" s="4" t="s">
        <v>176</v>
      </c>
      <c r="J129" t="s">
        <v>172</v>
      </c>
      <c r="K129" t="s">
        <v>172</v>
      </c>
      <c r="L129" s="4" t="s">
        <v>173</v>
      </c>
      <c r="M129" t="s">
        <v>177</v>
      </c>
      <c r="N129">
        <v>87</v>
      </c>
      <c r="O129" t="s">
        <v>177</v>
      </c>
      <c r="P129">
        <v>63</v>
      </c>
      <c r="Q129" t="s">
        <v>177</v>
      </c>
      <c r="R129">
        <v>60</v>
      </c>
      <c r="S129" t="s">
        <v>173</v>
      </c>
      <c r="T129" t="s">
        <v>173</v>
      </c>
      <c r="U129" s="4" t="s">
        <v>193</v>
      </c>
      <c r="V129" s="4" t="s">
        <v>194</v>
      </c>
      <c r="W129" t="s">
        <v>177</v>
      </c>
      <c r="X129" t="s">
        <v>177</v>
      </c>
      <c r="Y129">
        <v>9</v>
      </c>
      <c r="Z129" t="s">
        <v>177</v>
      </c>
      <c r="AA129" t="s">
        <v>177</v>
      </c>
      <c r="AB129">
        <v>6</v>
      </c>
      <c r="AC129" t="s">
        <v>177</v>
      </c>
      <c r="AD129" t="s">
        <v>177</v>
      </c>
      <c r="AE129">
        <v>71</v>
      </c>
      <c r="AF129" t="s">
        <v>177</v>
      </c>
      <c r="AG129" t="s">
        <v>177</v>
      </c>
      <c r="AH129">
        <v>7</v>
      </c>
      <c r="AI129" t="s">
        <v>177</v>
      </c>
      <c r="AJ129" t="s">
        <v>177</v>
      </c>
      <c r="AK129">
        <v>71</v>
      </c>
      <c r="AL129" s="4">
        <v>100</v>
      </c>
      <c r="AM129" s="4" t="s">
        <v>172</v>
      </c>
      <c r="AN129" s="4" t="s">
        <v>172</v>
      </c>
      <c r="AO129" s="4" t="s">
        <v>195</v>
      </c>
      <c r="AP129">
        <v>12</v>
      </c>
      <c r="AQ129" s="4" t="s">
        <v>196</v>
      </c>
      <c r="AR129" t="s">
        <v>172</v>
      </c>
      <c r="AS129" t="s">
        <v>173</v>
      </c>
      <c r="AT129" t="s">
        <v>172</v>
      </c>
      <c r="AU129" t="s">
        <v>172</v>
      </c>
      <c r="AW129">
        <v>98</v>
      </c>
      <c r="AX129" t="s">
        <v>177</v>
      </c>
      <c r="AY129">
        <v>675</v>
      </c>
      <c r="AZ129" t="s">
        <v>177</v>
      </c>
      <c r="BA129">
        <v>430</v>
      </c>
      <c r="BB129" t="s">
        <v>177</v>
      </c>
      <c r="BC129">
        <v>94</v>
      </c>
      <c r="BD129" t="s">
        <v>177</v>
      </c>
      <c r="BE129">
        <v>40031</v>
      </c>
      <c r="BF129" t="s">
        <v>173</v>
      </c>
      <c r="BG129" t="s">
        <v>172</v>
      </c>
      <c r="BH129" t="s">
        <v>172</v>
      </c>
      <c r="BK129" t="s">
        <v>177</v>
      </c>
      <c r="BL129">
        <v>30</v>
      </c>
      <c r="BM129" s="4" t="s">
        <v>173</v>
      </c>
      <c r="BN129" s="4" t="s">
        <v>184</v>
      </c>
      <c r="BO129" t="s">
        <v>185</v>
      </c>
      <c r="BQ129">
        <v>0</v>
      </c>
      <c r="BR129">
        <v>741</v>
      </c>
      <c r="BS129">
        <v>0</v>
      </c>
      <c r="BT129">
        <v>13998</v>
      </c>
      <c r="BU129">
        <v>12835</v>
      </c>
      <c r="BV129">
        <v>12124</v>
      </c>
      <c r="BW129">
        <v>13364</v>
      </c>
      <c r="BX129">
        <v>17679</v>
      </c>
      <c r="BY129">
        <v>18450</v>
      </c>
      <c r="BZ129">
        <v>21457</v>
      </c>
      <c r="CA129" t="s">
        <v>173</v>
      </c>
      <c r="CB129">
        <v>0</v>
      </c>
      <c r="CC129">
        <v>0</v>
      </c>
      <c r="CD129">
        <v>12</v>
      </c>
      <c r="CE129">
        <v>0</v>
      </c>
      <c r="CF129">
        <v>0</v>
      </c>
      <c r="CG129">
        <v>12</v>
      </c>
      <c r="CH129">
        <v>0</v>
      </c>
      <c r="CI129">
        <v>0</v>
      </c>
      <c r="CJ129">
        <v>12</v>
      </c>
      <c r="CK129">
        <v>0</v>
      </c>
      <c r="CL129">
        <v>0</v>
      </c>
      <c r="CM129">
        <v>12</v>
      </c>
      <c r="CN129">
        <v>0</v>
      </c>
      <c r="CO129">
        <v>0</v>
      </c>
      <c r="CP129">
        <v>12</v>
      </c>
      <c r="CQ129">
        <v>0</v>
      </c>
      <c r="CR129">
        <v>0</v>
      </c>
      <c r="CS129">
        <v>12</v>
      </c>
      <c r="CT129">
        <v>0</v>
      </c>
      <c r="CU129">
        <v>0</v>
      </c>
      <c r="CV129">
        <v>12</v>
      </c>
      <c r="CW129">
        <v>0</v>
      </c>
      <c r="CX129">
        <v>0</v>
      </c>
      <c r="CY129">
        <v>12</v>
      </c>
      <c r="CZ129">
        <v>0</v>
      </c>
      <c r="DA129">
        <v>0</v>
      </c>
      <c r="DB129">
        <v>12</v>
      </c>
      <c r="DC129">
        <v>0</v>
      </c>
      <c r="DD129">
        <v>0</v>
      </c>
      <c r="DE129">
        <v>12</v>
      </c>
      <c r="DF129">
        <v>0</v>
      </c>
      <c r="DG129">
        <v>0</v>
      </c>
      <c r="DH129">
        <v>12</v>
      </c>
      <c r="DI129">
        <v>0</v>
      </c>
      <c r="DJ129">
        <v>0</v>
      </c>
      <c r="DK129">
        <v>12</v>
      </c>
      <c r="DL129">
        <v>30</v>
      </c>
      <c r="DM129" t="s">
        <v>172</v>
      </c>
      <c r="DO129" t="s">
        <v>177</v>
      </c>
      <c r="DP129" t="s">
        <v>173</v>
      </c>
      <c r="DQ129" t="s">
        <v>173</v>
      </c>
      <c r="DR129">
        <v>1</v>
      </c>
      <c r="DS129">
        <v>1</v>
      </c>
      <c r="DT129">
        <v>0</v>
      </c>
      <c r="DU129">
        <v>0</v>
      </c>
      <c r="DV129">
        <v>1985</v>
      </c>
      <c r="DW129">
        <v>104</v>
      </c>
      <c r="DX129">
        <v>9</v>
      </c>
      <c r="DY129">
        <v>45</v>
      </c>
      <c r="DZ129">
        <v>50</v>
      </c>
      <c r="EA129">
        <v>40</v>
      </c>
      <c r="EB129">
        <v>120</v>
      </c>
      <c r="EC129">
        <v>38</v>
      </c>
      <c r="ED129">
        <v>30</v>
      </c>
      <c r="EE129">
        <v>5</v>
      </c>
      <c r="EF129">
        <v>144</v>
      </c>
      <c r="EG129">
        <v>575</v>
      </c>
      <c r="EH129">
        <v>150</v>
      </c>
      <c r="EI129" t="s">
        <v>173</v>
      </c>
      <c r="EJ129">
        <v>84</v>
      </c>
      <c r="EK129" t="s">
        <v>177</v>
      </c>
      <c r="EL129">
        <v>0</v>
      </c>
      <c r="EM129" t="s">
        <v>177</v>
      </c>
      <c r="EN129">
        <v>0</v>
      </c>
      <c r="EO129">
        <v>131</v>
      </c>
      <c r="EP129">
        <v>620</v>
      </c>
      <c r="EQ129">
        <v>0</v>
      </c>
      <c r="ER129">
        <v>0</v>
      </c>
      <c r="ES129">
        <v>0</v>
      </c>
      <c r="ET129">
        <v>0</v>
      </c>
      <c r="EU129">
        <v>0</v>
      </c>
      <c r="EV129">
        <v>0</v>
      </c>
      <c r="EW129">
        <v>12</v>
      </c>
      <c r="EX129" t="s">
        <v>173</v>
      </c>
      <c r="EY129" t="s">
        <v>173</v>
      </c>
      <c r="EZ129">
        <v>30</v>
      </c>
      <c r="FA129">
        <v>520</v>
      </c>
      <c r="FB129" t="s">
        <v>177</v>
      </c>
      <c r="FC129">
        <v>16</v>
      </c>
      <c r="FD129" s="4">
        <v>21</v>
      </c>
      <c r="FE129" t="s">
        <v>177</v>
      </c>
      <c r="FF129">
        <v>411</v>
      </c>
      <c r="FG129" t="s">
        <v>177</v>
      </c>
      <c r="FH129">
        <v>5955</v>
      </c>
      <c r="FI129" t="s">
        <v>177</v>
      </c>
      <c r="FJ129">
        <v>3037</v>
      </c>
      <c r="FK129" t="s">
        <v>206</v>
      </c>
      <c r="FL129" t="s">
        <v>172</v>
      </c>
      <c r="FM129" t="s">
        <v>177</v>
      </c>
      <c r="FN129" t="s">
        <v>177</v>
      </c>
      <c r="FO129" t="s">
        <v>719</v>
      </c>
      <c r="FP129" t="s">
        <v>720</v>
      </c>
    </row>
    <row r="130" spans="1:172" x14ac:dyDescent="0.2">
      <c r="A130" s="1">
        <v>127</v>
      </c>
      <c r="B130" t="s">
        <v>721</v>
      </c>
      <c r="C130" s="4" t="s">
        <v>173</v>
      </c>
      <c r="D130">
        <v>62</v>
      </c>
      <c r="E130" s="4" t="s">
        <v>172</v>
      </c>
      <c r="F130" s="4" t="s">
        <v>173</v>
      </c>
      <c r="G130" s="4" t="s">
        <v>175</v>
      </c>
      <c r="H130" s="4" t="s">
        <v>201</v>
      </c>
      <c r="I130" s="4" t="s">
        <v>192</v>
      </c>
      <c r="J130" t="s">
        <v>173</v>
      </c>
      <c r="K130" t="s">
        <v>173</v>
      </c>
      <c r="L130" s="4" t="s">
        <v>173</v>
      </c>
      <c r="M130" t="s">
        <v>177</v>
      </c>
      <c r="N130">
        <v>99</v>
      </c>
      <c r="O130" t="s">
        <v>177</v>
      </c>
      <c r="P130">
        <v>82</v>
      </c>
      <c r="Q130" t="s">
        <v>177</v>
      </c>
      <c r="R130">
        <v>100</v>
      </c>
      <c r="S130" t="s">
        <v>172</v>
      </c>
      <c r="T130" t="s">
        <v>172</v>
      </c>
      <c r="U130" s="4" t="s">
        <v>193</v>
      </c>
      <c r="V130" s="4" t="s">
        <v>206</v>
      </c>
      <c r="W130" t="s">
        <v>177</v>
      </c>
      <c r="X130" t="s">
        <v>177</v>
      </c>
      <c r="Y130">
        <v>1581</v>
      </c>
      <c r="Z130" t="s">
        <v>177</v>
      </c>
      <c r="AA130" t="s">
        <v>177</v>
      </c>
      <c r="AB130">
        <v>907</v>
      </c>
      <c r="AC130" t="s">
        <v>177</v>
      </c>
      <c r="AD130" t="s">
        <v>177</v>
      </c>
      <c r="AE130">
        <v>70</v>
      </c>
      <c r="AF130" t="s">
        <v>177</v>
      </c>
      <c r="AG130" t="s">
        <v>177</v>
      </c>
      <c r="AH130">
        <v>714</v>
      </c>
      <c r="AI130" t="s">
        <v>177</v>
      </c>
      <c r="AJ130" t="s">
        <v>177</v>
      </c>
      <c r="AK130">
        <v>70</v>
      </c>
      <c r="AL130" s="4">
        <v>100</v>
      </c>
      <c r="AM130" s="4" t="s">
        <v>172</v>
      </c>
      <c r="AN130" s="4" t="s">
        <v>173</v>
      </c>
      <c r="AO130" s="4" t="s">
        <v>195</v>
      </c>
      <c r="AP130">
        <v>276</v>
      </c>
      <c r="AQ130" s="4" t="s">
        <v>181</v>
      </c>
      <c r="AR130" t="s">
        <v>173</v>
      </c>
      <c r="AS130" t="s">
        <v>172</v>
      </c>
      <c r="AT130" t="s">
        <v>172</v>
      </c>
      <c r="AU130" t="s">
        <v>172</v>
      </c>
      <c r="AW130">
        <v>2039</v>
      </c>
      <c r="AX130" t="s">
        <v>177</v>
      </c>
      <c r="AY130">
        <v>21414</v>
      </c>
      <c r="AZ130" t="s">
        <v>177</v>
      </c>
      <c r="BA130">
        <v>12962</v>
      </c>
      <c r="BB130" t="s">
        <v>177</v>
      </c>
      <c r="BC130">
        <v>84</v>
      </c>
      <c r="BD130" t="s">
        <v>177</v>
      </c>
      <c r="BE130">
        <v>1928232</v>
      </c>
      <c r="BF130" t="s">
        <v>173</v>
      </c>
      <c r="BG130" t="s">
        <v>172</v>
      </c>
      <c r="BH130" t="s">
        <v>172</v>
      </c>
      <c r="BK130" t="s">
        <v>177</v>
      </c>
      <c r="BL130">
        <v>32</v>
      </c>
      <c r="BM130" s="4" t="s">
        <v>173</v>
      </c>
      <c r="BN130" s="4" t="s">
        <v>184</v>
      </c>
      <c r="BO130" t="s">
        <v>266</v>
      </c>
      <c r="BP130" t="s">
        <v>722</v>
      </c>
      <c r="BQ130">
        <v>56</v>
      </c>
      <c r="BR130">
        <v>12792</v>
      </c>
      <c r="BS130">
        <v>18</v>
      </c>
      <c r="BT130">
        <v>524884</v>
      </c>
      <c r="BU130">
        <v>508665</v>
      </c>
      <c r="BV130">
        <v>421695</v>
      </c>
      <c r="BW130">
        <v>447532</v>
      </c>
      <c r="BX130">
        <v>494994</v>
      </c>
      <c r="BY130">
        <v>498719</v>
      </c>
      <c r="BZ130">
        <v>578925</v>
      </c>
      <c r="CA130" t="s">
        <v>173</v>
      </c>
      <c r="CB130">
        <v>138</v>
      </c>
      <c r="CC130">
        <v>0</v>
      </c>
      <c r="CD130">
        <v>251</v>
      </c>
      <c r="CE130">
        <v>130</v>
      </c>
      <c r="CF130">
        <v>0</v>
      </c>
      <c r="CG130">
        <v>248</v>
      </c>
      <c r="CH130">
        <v>120</v>
      </c>
      <c r="CI130">
        <v>0</v>
      </c>
      <c r="CJ130">
        <v>244</v>
      </c>
      <c r="CK130">
        <v>137</v>
      </c>
      <c r="CL130">
        <v>0</v>
      </c>
      <c r="CM130">
        <v>245</v>
      </c>
      <c r="CN130">
        <v>131</v>
      </c>
      <c r="CO130">
        <v>0</v>
      </c>
      <c r="CP130">
        <v>246</v>
      </c>
      <c r="CQ130">
        <v>132</v>
      </c>
      <c r="CR130">
        <v>0</v>
      </c>
      <c r="CS130">
        <v>253</v>
      </c>
      <c r="CT130">
        <v>127</v>
      </c>
      <c r="CU130">
        <v>0</v>
      </c>
      <c r="CV130">
        <v>257</v>
      </c>
      <c r="CW130">
        <v>127</v>
      </c>
      <c r="CX130">
        <v>0</v>
      </c>
      <c r="CY130">
        <v>257</v>
      </c>
      <c r="CZ130">
        <v>132</v>
      </c>
      <c r="DA130">
        <v>0</v>
      </c>
      <c r="DB130">
        <v>257</v>
      </c>
      <c r="DC130">
        <v>131</v>
      </c>
      <c r="DD130">
        <v>0</v>
      </c>
      <c r="DE130">
        <v>256</v>
      </c>
      <c r="DF130">
        <v>128</v>
      </c>
      <c r="DG130">
        <v>0</v>
      </c>
      <c r="DH130">
        <v>252</v>
      </c>
      <c r="DI130">
        <v>128</v>
      </c>
      <c r="DJ130">
        <v>0</v>
      </c>
      <c r="DK130">
        <v>261</v>
      </c>
      <c r="DL130">
        <v>28</v>
      </c>
      <c r="DM130" t="s">
        <v>173</v>
      </c>
      <c r="DN130">
        <v>19874</v>
      </c>
      <c r="DO130" t="s">
        <v>173</v>
      </c>
      <c r="DP130" t="s">
        <v>173</v>
      </c>
      <c r="DQ130" t="s">
        <v>173</v>
      </c>
      <c r="DR130">
        <v>124</v>
      </c>
      <c r="DS130">
        <v>44</v>
      </c>
      <c r="DT130">
        <v>160018</v>
      </c>
      <c r="DU130">
        <v>26558</v>
      </c>
      <c r="DV130">
        <v>10660</v>
      </c>
      <c r="DW130">
        <v>997</v>
      </c>
      <c r="DX130">
        <v>81</v>
      </c>
      <c r="DY130">
        <v>262</v>
      </c>
      <c r="DZ130">
        <v>1280</v>
      </c>
      <c r="EA130">
        <v>755</v>
      </c>
      <c r="EB130">
        <v>364</v>
      </c>
      <c r="EC130">
        <v>1678</v>
      </c>
      <c r="ED130">
        <v>391</v>
      </c>
      <c r="EE130">
        <v>888</v>
      </c>
      <c r="EF130">
        <v>1201</v>
      </c>
      <c r="EG130">
        <v>48</v>
      </c>
      <c r="EH130">
        <v>2715</v>
      </c>
      <c r="EI130" t="s">
        <v>173</v>
      </c>
      <c r="EJ130">
        <v>100</v>
      </c>
      <c r="EK130" t="s">
        <v>177</v>
      </c>
      <c r="EL130">
        <v>57</v>
      </c>
      <c r="EM130" t="s">
        <v>177</v>
      </c>
      <c r="EN130">
        <v>0</v>
      </c>
      <c r="EO130">
        <v>105</v>
      </c>
      <c r="EP130">
        <v>10252</v>
      </c>
      <c r="EQ130">
        <v>0</v>
      </c>
      <c r="ER130">
        <v>4</v>
      </c>
      <c r="ES130">
        <v>4</v>
      </c>
      <c r="ET130">
        <v>3</v>
      </c>
      <c r="EU130">
        <v>5</v>
      </c>
      <c r="EV130">
        <v>1</v>
      </c>
      <c r="EW130">
        <v>0</v>
      </c>
      <c r="EX130" t="s">
        <v>173</v>
      </c>
      <c r="EY130" t="s">
        <v>173</v>
      </c>
      <c r="EZ130">
        <v>30</v>
      </c>
      <c r="FA130">
        <v>7580</v>
      </c>
      <c r="FB130" t="s">
        <v>177</v>
      </c>
      <c r="FC130">
        <v>300</v>
      </c>
      <c r="FD130" s="4">
        <v>18.670000000000002</v>
      </c>
      <c r="FE130" t="s">
        <v>173</v>
      </c>
      <c r="FG130" t="s">
        <v>177</v>
      </c>
      <c r="FH130">
        <v>155512</v>
      </c>
      <c r="FI130" t="s">
        <v>177</v>
      </c>
      <c r="FJ130">
        <v>120378</v>
      </c>
      <c r="FK130" t="s">
        <v>186</v>
      </c>
      <c r="FL130" t="s">
        <v>172</v>
      </c>
      <c r="FM130" t="s">
        <v>177</v>
      </c>
      <c r="FN130" t="s">
        <v>177</v>
      </c>
      <c r="FO130" t="s">
        <v>723</v>
      </c>
      <c r="FP130" t="s">
        <v>724</v>
      </c>
    </row>
    <row r="131" spans="1:172" x14ac:dyDescent="0.2">
      <c r="A131" s="1">
        <v>128</v>
      </c>
      <c r="B131" t="s">
        <v>725</v>
      </c>
      <c r="C131" s="4" t="s">
        <v>172</v>
      </c>
      <c r="E131" s="4" t="s">
        <v>172</v>
      </c>
      <c r="F131" s="4" t="s">
        <v>173</v>
      </c>
      <c r="G131" s="4" t="s">
        <v>201</v>
      </c>
      <c r="H131" s="4" t="s">
        <v>201</v>
      </c>
      <c r="I131" s="4" t="s">
        <v>192</v>
      </c>
      <c r="J131" t="s">
        <v>172</v>
      </c>
      <c r="K131" t="s">
        <v>172</v>
      </c>
      <c r="L131" s="4" t="s">
        <v>173</v>
      </c>
      <c r="M131" t="s">
        <v>177</v>
      </c>
      <c r="N131">
        <v>95</v>
      </c>
      <c r="O131" t="s">
        <v>177</v>
      </c>
      <c r="P131">
        <v>95</v>
      </c>
      <c r="Q131" t="s">
        <v>173</v>
      </c>
      <c r="S131" t="s">
        <v>173</v>
      </c>
      <c r="T131" t="s">
        <v>173</v>
      </c>
      <c r="U131" s="4" t="s">
        <v>193</v>
      </c>
      <c r="V131" s="4" t="s">
        <v>194</v>
      </c>
      <c r="W131" t="s">
        <v>177</v>
      </c>
      <c r="X131" t="s">
        <v>177</v>
      </c>
      <c r="Y131">
        <v>6</v>
      </c>
      <c r="Z131" t="s">
        <v>177</v>
      </c>
      <c r="AA131" t="s">
        <v>177</v>
      </c>
      <c r="AB131">
        <v>6</v>
      </c>
      <c r="AC131" t="s">
        <v>177</v>
      </c>
      <c r="AD131" t="s">
        <v>177</v>
      </c>
      <c r="AE131">
        <v>100</v>
      </c>
      <c r="AF131" t="s">
        <v>177</v>
      </c>
      <c r="AG131" t="s">
        <v>177</v>
      </c>
      <c r="AH131">
        <v>6</v>
      </c>
      <c r="AI131" t="s">
        <v>177</v>
      </c>
      <c r="AJ131" t="s">
        <v>177</v>
      </c>
      <c r="AK131">
        <v>100</v>
      </c>
      <c r="AL131" s="4">
        <v>5</v>
      </c>
      <c r="AM131" s="4" t="s">
        <v>173</v>
      </c>
      <c r="AN131" s="4" t="s">
        <v>172</v>
      </c>
      <c r="AO131" s="4" t="s">
        <v>195</v>
      </c>
      <c r="AP131">
        <v>5</v>
      </c>
      <c r="AQ131" s="4" t="s">
        <v>196</v>
      </c>
      <c r="AR131" t="s">
        <v>173</v>
      </c>
      <c r="AS131" t="s">
        <v>173</v>
      </c>
      <c r="AT131" t="s">
        <v>172</v>
      </c>
      <c r="AU131" t="s">
        <v>172</v>
      </c>
      <c r="AW131">
        <v>28</v>
      </c>
      <c r="AX131" t="s">
        <v>177</v>
      </c>
      <c r="AY131">
        <v>145</v>
      </c>
      <c r="AZ131" t="s">
        <v>177</v>
      </c>
      <c r="BA131">
        <v>104</v>
      </c>
      <c r="BB131" t="s">
        <v>177</v>
      </c>
      <c r="BC131">
        <v>95</v>
      </c>
      <c r="BD131" t="s">
        <v>173</v>
      </c>
      <c r="BF131" t="s">
        <v>173</v>
      </c>
      <c r="BG131" t="s">
        <v>172</v>
      </c>
      <c r="BH131" t="s">
        <v>172</v>
      </c>
      <c r="BK131" t="s">
        <v>177</v>
      </c>
      <c r="BL131">
        <v>1</v>
      </c>
      <c r="BM131" s="4" t="s">
        <v>173</v>
      </c>
      <c r="BN131" s="4" t="s">
        <v>184</v>
      </c>
      <c r="BO131" t="s">
        <v>185</v>
      </c>
      <c r="BQ131">
        <v>0</v>
      </c>
      <c r="BR131">
        <v>0</v>
      </c>
      <c r="BS131">
        <v>0</v>
      </c>
      <c r="BT131">
        <v>0</v>
      </c>
      <c r="BU131">
        <v>0</v>
      </c>
      <c r="BV131">
        <v>0</v>
      </c>
      <c r="BW131">
        <v>0</v>
      </c>
      <c r="BX131">
        <v>0</v>
      </c>
      <c r="BY131">
        <v>0</v>
      </c>
      <c r="BZ131">
        <v>0</v>
      </c>
      <c r="CA131" t="s">
        <v>173</v>
      </c>
      <c r="CB131">
        <v>0</v>
      </c>
      <c r="CC131">
        <v>5</v>
      </c>
      <c r="CD131">
        <v>0</v>
      </c>
      <c r="CE131">
        <v>0</v>
      </c>
      <c r="CF131">
        <v>5</v>
      </c>
      <c r="CG131">
        <v>0</v>
      </c>
      <c r="CH131">
        <v>0</v>
      </c>
      <c r="CI131">
        <v>5</v>
      </c>
      <c r="CJ131">
        <v>0</v>
      </c>
      <c r="CK131">
        <v>0</v>
      </c>
      <c r="CL131">
        <v>5</v>
      </c>
      <c r="CM131">
        <v>0</v>
      </c>
      <c r="CN131">
        <v>0</v>
      </c>
      <c r="CO131">
        <v>5</v>
      </c>
      <c r="CP131">
        <v>0</v>
      </c>
      <c r="CQ131">
        <v>0</v>
      </c>
      <c r="CR131">
        <v>5</v>
      </c>
      <c r="CS131">
        <v>0</v>
      </c>
      <c r="CT131">
        <v>0</v>
      </c>
      <c r="CU131">
        <v>5</v>
      </c>
      <c r="CV131">
        <v>0</v>
      </c>
      <c r="CW131">
        <v>0</v>
      </c>
      <c r="CX131">
        <v>5</v>
      </c>
      <c r="CY131">
        <v>0</v>
      </c>
      <c r="CZ131">
        <v>0</v>
      </c>
      <c r="DA131">
        <v>5</v>
      </c>
      <c r="DB131">
        <v>0</v>
      </c>
      <c r="DC131">
        <v>0</v>
      </c>
      <c r="DD131">
        <v>5</v>
      </c>
      <c r="DE131">
        <v>0</v>
      </c>
      <c r="DF131">
        <v>0</v>
      </c>
      <c r="DG131">
        <v>5</v>
      </c>
      <c r="DH131">
        <v>0</v>
      </c>
      <c r="DI131">
        <v>0</v>
      </c>
      <c r="DJ131">
        <v>5</v>
      </c>
      <c r="DK131">
        <v>0</v>
      </c>
      <c r="DL131">
        <v>7</v>
      </c>
      <c r="DM131" t="s">
        <v>172</v>
      </c>
      <c r="DO131" t="s">
        <v>177</v>
      </c>
      <c r="DP131" t="s">
        <v>173</v>
      </c>
      <c r="DQ131" t="s">
        <v>172</v>
      </c>
      <c r="DT131">
        <v>0</v>
      </c>
      <c r="DU131">
        <v>0</v>
      </c>
      <c r="DV131">
        <v>0</v>
      </c>
      <c r="DW131">
        <v>0</v>
      </c>
      <c r="DX131">
        <v>0</v>
      </c>
      <c r="DY131">
        <v>0</v>
      </c>
      <c r="DZ131">
        <v>0</v>
      </c>
      <c r="EA131">
        <v>0</v>
      </c>
      <c r="EB131">
        <v>0</v>
      </c>
      <c r="EC131">
        <v>0</v>
      </c>
      <c r="ED131">
        <v>0</v>
      </c>
      <c r="EE131">
        <v>0</v>
      </c>
      <c r="EF131">
        <v>0</v>
      </c>
      <c r="EG131">
        <v>0</v>
      </c>
      <c r="EH131">
        <v>0</v>
      </c>
      <c r="EI131" t="s">
        <v>173</v>
      </c>
      <c r="EJ131">
        <v>85</v>
      </c>
      <c r="EK131" t="s">
        <v>177</v>
      </c>
      <c r="EL131">
        <v>5</v>
      </c>
      <c r="EM131" t="s">
        <v>177</v>
      </c>
      <c r="EN131">
        <v>0</v>
      </c>
      <c r="EO131">
        <v>0</v>
      </c>
      <c r="EP131">
        <v>0</v>
      </c>
      <c r="EQ131">
        <v>0</v>
      </c>
      <c r="ER131">
        <v>0</v>
      </c>
      <c r="ES131">
        <v>0</v>
      </c>
      <c r="ET131">
        <v>0</v>
      </c>
      <c r="EU131">
        <v>0</v>
      </c>
      <c r="EV131">
        <v>0</v>
      </c>
      <c r="EW131">
        <v>5</v>
      </c>
      <c r="EX131" t="s">
        <v>173</v>
      </c>
      <c r="EY131" t="s">
        <v>172</v>
      </c>
      <c r="FA131">
        <v>200</v>
      </c>
      <c r="FB131" t="s">
        <v>177</v>
      </c>
      <c r="FC131">
        <v>9</v>
      </c>
      <c r="FD131" s="4">
        <v>25</v>
      </c>
      <c r="FE131" t="s">
        <v>177</v>
      </c>
      <c r="FF131">
        <v>0</v>
      </c>
      <c r="FG131" t="s">
        <v>173</v>
      </c>
      <c r="FI131" t="s">
        <v>177</v>
      </c>
      <c r="FJ131">
        <v>1475</v>
      </c>
      <c r="FK131" t="s">
        <v>186</v>
      </c>
      <c r="FL131" t="s">
        <v>172</v>
      </c>
      <c r="FM131" t="s">
        <v>177</v>
      </c>
      <c r="FN131" t="s">
        <v>177</v>
      </c>
      <c r="FO131" t="s">
        <v>726</v>
      </c>
      <c r="FP131" t="s">
        <v>727</v>
      </c>
    </row>
    <row r="132" spans="1:172" x14ac:dyDescent="0.2">
      <c r="A132" s="1">
        <v>129</v>
      </c>
      <c r="B132" t="s">
        <v>728</v>
      </c>
      <c r="C132" s="4" t="s">
        <v>173</v>
      </c>
      <c r="D132">
        <v>30</v>
      </c>
      <c r="E132" s="4" t="s">
        <v>173</v>
      </c>
      <c r="F132" s="4" t="s">
        <v>173</v>
      </c>
      <c r="G132" s="4" t="s">
        <v>175</v>
      </c>
      <c r="H132" s="4" t="s">
        <v>191</v>
      </c>
      <c r="I132" s="4" t="s">
        <v>176</v>
      </c>
      <c r="J132" t="s">
        <v>172</v>
      </c>
      <c r="K132" t="s">
        <v>172</v>
      </c>
      <c r="L132" s="4" t="s">
        <v>173</v>
      </c>
      <c r="M132" t="s">
        <v>177</v>
      </c>
      <c r="N132">
        <v>85</v>
      </c>
      <c r="O132" t="s">
        <v>177</v>
      </c>
      <c r="P132">
        <v>85</v>
      </c>
      <c r="Q132" t="s">
        <v>177</v>
      </c>
      <c r="R132">
        <v>85</v>
      </c>
      <c r="S132" t="s">
        <v>173</v>
      </c>
      <c r="T132" t="s">
        <v>173</v>
      </c>
      <c r="U132" s="4" t="s">
        <v>193</v>
      </c>
      <c r="V132" s="4" t="s">
        <v>194</v>
      </c>
      <c r="W132" t="s">
        <v>177</v>
      </c>
      <c r="X132" t="s">
        <v>177</v>
      </c>
      <c r="Y132">
        <v>8</v>
      </c>
      <c r="Z132" t="s">
        <v>177</v>
      </c>
      <c r="AA132" t="s">
        <v>177</v>
      </c>
      <c r="AB132">
        <v>8</v>
      </c>
      <c r="AC132" t="s">
        <v>177</v>
      </c>
      <c r="AD132" t="s">
        <v>177</v>
      </c>
      <c r="AE132">
        <v>100</v>
      </c>
      <c r="AF132" t="s">
        <v>177</v>
      </c>
      <c r="AG132" t="s">
        <v>177</v>
      </c>
      <c r="AH132">
        <v>8</v>
      </c>
      <c r="AI132" t="s">
        <v>177</v>
      </c>
      <c r="AJ132" t="s">
        <v>177</v>
      </c>
      <c r="AK132">
        <v>100</v>
      </c>
      <c r="AL132" s="4">
        <v>83</v>
      </c>
      <c r="AM132" s="4" t="s">
        <v>172</v>
      </c>
      <c r="AN132" s="4" t="s">
        <v>172</v>
      </c>
      <c r="AO132" s="4" t="s">
        <v>195</v>
      </c>
      <c r="AP132">
        <v>15</v>
      </c>
      <c r="AQ132" s="4" t="s">
        <v>196</v>
      </c>
      <c r="AR132" t="s">
        <v>172</v>
      </c>
      <c r="AS132" t="s">
        <v>172</v>
      </c>
      <c r="AT132" t="s">
        <v>172</v>
      </c>
      <c r="AU132" t="s">
        <v>172</v>
      </c>
      <c r="AV132" t="s">
        <v>729</v>
      </c>
      <c r="AW132">
        <v>104</v>
      </c>
      <c r="AX132" t="s">
        <v>177</v>
      </c>
      <c r="AY132">
        <v>711</v>
      </c>
      <c r="AZ132" t="s">
        <v>177</v>
      </c>
      <c r="BA132">
        <v>502</v>
      </c>
      <c r="BB132" t="s">
        <v>177</v>
      </c>
      <c r="BC132">
        <v>79</v>
      </c>
      <c r="BD132" t="s">
        <v>177</v>
      </c>
      <c r="BE132">
        <v>38344</v>
      </c>
      <c r="BF132" t="s">
        <v>173</v>
      </c>
      <c r="BG132" t="s">
        <v>172</v>
      </c>
      <c r="BH132" t="s">
        <v>172</v>
      </c>
      <c r="BK132" t="s">
        <v>173</v>
      </c>
      <c r="BM132" s="4" t="s">
        <v>173</v>
      </c>
      <c r="BN132" s="4" t="s">
        <v>184</v>
      </c>
      <c r="BO132" t="s">
        <v>185</v>
      </c>
      <c r="BQ132">
        <v>0</v>
      </c>
      <c r="BR132">
        <v>5</v>
      </c>
      <c r="BS132">
        <v>0</v>
      </c>
      <c r="BT132">
        <v>15742</v>
      </c>
      <c r="BU132">
        <v>16554</v>
      </c>
      <c r="BV132">
        <v>14659</v>
      </c>
      <c r="BW132">
        <v>13004</v>
      </c>
      <c r="BX132">
        <v>15574</v>
      </c>
      <c r="BY132">
        <v>14315</v>
      </c>
      <c r="BZ132">
        <v>13877</v>
      </c>
      <c r="CA132" t="s">
        <v>173</v>
      </c>
      <c r="CB132">
        <v>0</v>
      </c>
      <c r="CC132">
        <v>0</v>
      </c>
      <c r="CD132">
        <v>14</v>
      </c>
      <c r="CE132">
        <v>0</v>
      </c>
      <c r="CF132">
        <v>0</v>
      </c>
      <c r="CG132">
        <v>14</v>
      </c>
      <c r="CH132">
        <v>0</v>
      </c>
      <c r="CI132">
        <v>0</v>
      </c>
      <c r="CJ132">
        <v>14</v>
      </c>
      <c r="CK132">
        <v>0</v>
      </c>
      <c r="CL132">
        <v>0</v>
      </c>
      <c r="CM132">
        <v>14</v>
      </c>
      <c r="CN132">
        <v>0</v>
      </c>
      <c r="CO132">
        <v>0</v>
      </c>
      <c r="CP132">
        <v>14</v>
      </c>
      <c r="CQ132">
        <v>0</v>
      </c>
      <c r="CR132">
        <v>0</v>
      </c>
      <c r="CS132">
        <v>14</v>
      </c>
      <c r="CT132">
        <v>0</v>
      </c>
      <c r="CU132">
        <v>0</v>
      </c>
      <c r="CV132">
        <v>13</v>
      </c>
      <c r="CW132">
        <v>0</v>
      </c>
      <c r="CX132">
        <v>0</v>
      </c>
      <c r="CY132">
        <v>13</v>
      </c>
      <c r="CZ132">
        <v>0</v>
      </c>
      <c r="DA132">
        <v>0</v>
      </c>
      <c r="DB132">
        <v>14</v>
      </c>
      <c r="DC132">
        <v>0</v>
      </c>
      <c r="DD132">
        <v>0</v>
      </c>
      <c r="DE132">
        <v>14</v>
      </c>
      <c r="DF132">
        <v>0</v>
      </c>
      <c r="DG132">
        <v>0</v>
      </c>
      <c r="DH132">
        <v>14</v>
      </c>
      <c r="DI132">
        <v>0</v>
      </c>
      <c r="DJ132">
        <v>0</v>
      </c>
      <c r="DK132">
        <v>14</v>
      </c>
      <c r="DL132">
        <v>20</v>
      </c>
      <c r="DM132" t="s">
        <v>172</v>
      </c>
      <c r="DO132" t="s">
        <v>177</v>
      </c>
      <c r="DP132" t="s">
        <v>173</v>
      </c>
      <c r="DQ132" t="s">
        <v>173</v>
      </c>
      <c r="DR132">
        <v>12</v>
      </c>
      <c r="DS132">
        <v>1</v>
      </c>
      <c r="DT132">
        <v>274</v>
      </c>
      <c r="DU132">
        <v>120</v>
      </c>
      <c r="DV132">
        <v>251</v>
      </c>
      <c r="DW132">
        <v>0</v>
      </c>
      <c r="DX132">
        <v>0</v>
      </c>
      <c r="DY132">
        <v>29</v>
      </c>
      <c r="DZ132">
        <v>1</v>
      </c>
      <c r="EA132">
        <v>1</v>
      </c>
      <c r="EB132">
        <v>3</v>
      </c>
      <c r="EC132">
        <v>4</v>
      </c>
      <c r="ED132">
        <v>7</v>
      </c>
      <c r="EE132">
        <v>0</v>
      </c>
      <c r="EF132">
        <v>28</v>
      </c>
      <c r="EG132">
        <v>0</v>
      </c>
      <c r="EH132">
        <v>57</v>
      </c>
      <c r="EI132" t="s">
        <v>173</v>
      </c>
      <c r="EJ132">
        <v>100</v>
      </c>
      <c r="EK132" t="s">
        <v>177</v>
      </c>
      <c r="EL132">
        <v>14</v>
      </c>
      <c r="EM132" t="s">
        <v>173</v>
      </c>
      <c r="EO132">
        <v>289</v>
      </c>
      <c r="EP132">
        <v>719</v>
      </c>
      <c r="EQ132">
        <v>1</v>
      </c>
      <c r="ER132">
        <v>0</v>
      </c>
      <c r="ES132">
        <v>0</v>
      </c>
      <c r="ET132">
        <v>0</v>
      </c>
      <c r="EU132">
        <v>0</v>
      </c>
      <c r="EV132">
        <v>0</v>
      </c>
      <c r="EW132">
        <v>21</v>
      </c>
      <c r="EX132" t="s">
        <v>173</v>
      </c>
      <c r="EY132" t="s">
        <v>172</v>
      </c>
      <c r="FA132">
        <v>200</v>
      </c>
      <c r="FB132" t="s">
        <v>177</v>
      </c>
      <c r="FC132">
        <v>17</v>
      </c>
      <c r="FD132" s="4">
        <v>15.93</v>
      </c>
      <c r="FE132" t="s">
        <v>173</v>
      </c>
      <c r="FG132" t="s">
        <v>177</v>
      </c>
      <c r="FH132">
        <v>8858</v>
      </c>
      <c r="FI132" t="s">
        <v>177</v>
      </c>
      <c r="FJ132">
        <v>8149</v>
      </c>
      <c r="FK132" t="s">
        <v>179</v>
      </c>
      <c r="FL132" t="s">
        <v>172</v>
      </c>
      <c r="FM132" t="s">
        <v>177</v>
      </c>
      <c r="FN132" t="s">
        <v>177</v>
      </c>
      <c r="FO132" t="s">
        <v>730</v>
      </c>
      <c r="FP132" t="s">
        <v>731</v>
      </c>
    </row>
    <row r="133" spans="1:172" x14ac:dyDescent="0.2">
      <c r="A133" s="1">
        <v>130</v>
      </c>
      <c r="B133" t="s">
        <v>732</v>
      </c>
      <c r="C133" s="4" t="s">
        <v>173</v>
      </c>
      <c r="D133">
        <v>15</v>
      </c>
      <c r="E133" s="4" t="s">
        <v>173</v>
      </c>
      <c r="F133" s="4" t="s">
        <v>173</v>
      </c>
      <c r="G133" s="4" t="s">
        <v>174</v>
      </c>
      <c r="H133" s="4" t="s">
        <v>201</v>
      </c>
      <c r="I133" s="4" t="s">
        <v>192</v>
      </c>
      <c r="J133" t="s">
        <v>173</v>
      </c>
      <c r="K133" t="s">
        <v>172</v>
      </c>
      <c r="L133" s="4" t="s">
        <v>173</v>
      </c>
      <c r="M133" t="s">
        <v>177</v>
      </c>
      <c r="N133">
        <v>95</v>
      </c>
      <c r="O133" t="s">
        <v>177</v>
      </c>
      <c r="P133">
        <v>95</v>
      </c>
      <c r="Q133" t="s">
        <v>177</v>
      </c>
      <c r="R133">
        <v>95</v>
      </c>
      <c r="S133" t="s">
        <v>173</v>
      </c>
      <c r="T133" t="s">
        <v>173</v>
      </c>
      <c r="U133" s="4" t="s">
        <v>193</v>
      </c>
      <c r="V133" s="4" t="s">
        <v>194</v>
      </c>
      <c r="W133" t="s">
        <v>177</v>
      </c>
      <c r="X133" t="s">
        <v>177</v>
      </c>
      <c r="Y133">
        <v>7</v>
      </c>
      <c r="Z133" t="s">
        <v>177</v>
      </c>
      <c r="AA133" t="s">
        <v>177</v>
      </c>
      <c r="AB133">
        <v>7</v>
      </c>
      <c r="AC133" t="s">
        <v>177</v>
      </c>
      <c r="AD133" t="s">
        <v>177</v>
      </c>
      <c r="AE133">
        <v>100</v>
      </c>
      <c r="AF133" t="s">
        <v>177</v>
      </c>
      <c r="AG133" t="s">
        <v>177</v>
      </c>
      <c r="AH133">
        <v>7</v>
      </c>
      <c r="AI133" t="s">
        <v>177</v>
      </c>
      <c r="AJ133" t="s">
        <v>177</v>
      </c>
      <c r="AK133">
        <v>100</v>
      </c>
      <c r="AL133" s="4">
        <v>100</v>
      </c>
      <c r="AM133" s="4" t="s">
        <v>173</v>
      </c>
      <c r="AN133" s="4" t="s">
        <v>173</v>
      </c>
      <c r="AO133" s="4" t="s">
        <v>195</v>
      </c>
      <c r="AP133">
        <v>6</v>
      </c>
      <c r="AQ133" s="4" t="s">
        <v>196</v>
      </c>
      <c r="AR133" t="s">
        <v>173</v>
      </c>
      <c r="AS133" t="s">
        <v>172</v>
      </c>
      <c r="AT133" t="s">
        <v>173</v>
      </c>
      <c r="AU133" t="s">
        <v>172</v>
      </c>
      <c r="AW133">
        <v>54</v>
      </c>
      <c r="AX133" t="s">
        <v>177</v>
      </c>
      <c r="AY133">
        <v>277</v>
      </c>
      <c r="AZ133" t="s">
        <v>177</v>
      </c>
      <c r="BA133">
        <v>225</v>
      </c>
      <c r="BB133" t="s">
        <v>177</v>
      </c>
      <c r="BC133">
        <v>100</v>
      </c>
      <c r="BD133" t="s">
        <v>177</v>
      </c>
      <c r="BE133">
        <v>10.077</v>
      </c>
      <c r="BF133" t="s">
        <v>172</v>
      </c>
      <c r="BG133" t="s">
        <v>173</v>
      </c>
      <c r="BH133" t="s">
        <v>172</v>
      </c>
      <c r="BK133" t="s">
        <v>177</v>
      </c>
      <c r="BL133">
        <v>15</v>
      </c>
      <c r="BM133" s="4" t="s">
        <v>173</v>
      </c>
      <c r="BN133" s="4" t="s">
        <v>184</v>
      </c>
      <c r="BO133" t="s">
        <v>185</v>
      </c>
      <c r="BQ133">
        <v>0</v>
      </c>
      <c r="BR133">
        <v>3</v>
      </c>
      <c r="BS133">
        <v>0</v>
      </c>
      <c r="BT133">
        <v>5200</v>
      </c>
      <c r="BU133">
        <v>5428</v>
      </c>
      <c r="BV133">
        <v>5063</v>
      </c>
      <c r="BW133">
        <v>5480</v>
      </c>
      <c r="BX133">
        <v>5382</v>
      </c>
      <c r="BY133">
        <v>5078</v>
      </c>
      <c r="BZ133">
        <v>5969</v>
      </c>
      <c r="CA133" t="s">
        <v>173</v>
      </c>
      <c r="CB133">
        <v>4</v>
      </c>
      <c r="CC133">
        <v>0</v>
      </c>
      <c r="CD133">
        <v>6</v>
      </c>
      <c r="CE133">
        <v>4</v>
      </c>
      <c r="CF133">
        <v>0</v>
      </c>
      <c r="CG133">
        <v>6</v>
      </c>
      <c r="CH133">
        <v>4</v>
      </c>
      <c r="CI133">
        <v>0</v>
      </c>
      <c r="CJ133">
        <v>6</v>
      </c>
      <c r="CK133">
        <v>4</v>
      </c>
      <c r="CL133">
        <v>0</v>
      </c>
      <c r="CM133">
        <v>6</v>
      </c>
      <c r="CN133">
        <v>4</v>
      </c>
      <c r="CO133">
        <v>0</v>
      </c>
      <c r="CP133">
        <v>6</v>
      </c>
      <c r="CQ133">
        <v>4</v>
      </c>
      <c r="CR133">
        <v>0</v>
      </c>
      <c r="CS133">
        <v>6</v>
      </c>
      <c r="CT133">
        <v>4</v>
      </c>
      <c r="CU133">
        <v>0</v>
      </c>
      <c r="CV133">
        <v>6</v>
      </c>
      <c r="CW133">
        <v>4</v>
      </c>
      <c r="CX133">
        <v>0</v>
      </c>
      <c r="CY133">
        <v>6</v>
      </c>
      <c r="CZ133">
        <v>4</v>
      </c>
      <c r="DA133">
        <v>0</v>
      </c>
      <c r="DB133">
        <v>6</v>
      </c>
      <c r="DC133">
        <v>4</v>
      </c>
      <c r="DD133">
        <v>0</v>
      </c>
      <c r="DE133">
        <v>6</v>
      </c>
      <c r="DF133">
        <v>4</v>
      </c>
      <c r="DG133">
        <v>0</v>
      </c>
      <c r="DH133">
        <v>6</v>
      </c>
      <c r="DI133">
        <v>4</v>
      </c>
      <c r="DJ133">
        <v>0</v>
      </c>
      <c r="DK133">
        <v>6</v>
      </c>
      <c r="DL133">
        <v>15</v>
      </c>
      <c r="DM133" t="s">
        <v>172</v>
      </c>
      <c r="DO133" t="s">
        <v>177</v>
      </c>
      <c r="DP133" t="s">
        <v>173</v>
      </c>
      <c r="DQ133" t="s">
        <v>173</v>
      </c>
      <c r="DR133">
        <v>5</v>
      </c>
      <c r="DS133">
        <v>3</v>
      </c>
      <c r="DT133">
        <v>190</v>
      </c>
      <c r="DU133">
        <v>82</v>
      </c>
      <c r="DV133">
        <v>190</v>
      </c>
      <c r="DW133">
        <v>0</v>
      </c>
      <c r="DX133">
        <v>3</v>
      </c>
      <c r="DY133">
        <v>8</v>
      </c>
      <c r="DZ133">
        <v>9</v>
      </c>
      <c r="EA133">
        <v>8</v>
      </c>
      <c r="EB133">
        <v>25</v>
      </c>
      <c r="EC133">
        <v>7</v>
      </c>
      <c r="ED133">
        <v>26</v>
      </c>
      <c r="EE133">
        <v>3</v>
      </c>
      <c r="EF133">
        <v>10</v>
      </c>
      <c r="EG133">
        <v>9</v>
      </c>
      <c r="EH133">
        <v>82</v>
      </c>
      <c r="EI133" t="s">
        <v>173</v>
      </c>
      <c r="EJ133">
        <v>95</v>
      </c>
      <c r="EK133" t="s">
        <v>177</v>
      </c>
      <c r="EL133">
        <v>6</v>
      </c>
      <c r="EM133" t="s">
        <v>177</v>
      </c>
      <c r="EN133">
        <v>0</v>
      </c>
      <c r="EO133">
        <v>362</v>
      </c>
      <c r="EP133">
        <v>108</v>
      </c>
      <c r="EQ133">
        <v>1</v>
      </c>
      <c r="ER133">
        <v>0</v>
      </c>
      <c r="ES133">
        <v>0</v>
      </c>
      <c r="ET133">
        <v>0</v>
      </c>
      <c r="EU133">
        <v>0</v>
      </c>
      <c r="EV133">
        <v>0</v>
      </c>
      <c r="EW133">
        <v>6</v>
      </c>
      <c r="EX133" t="s">
        <v>173</v>
      </c>
      <c r="EY133" t="s">
        <v>173</v>
      </c>
      <c r="EZ133">
        <v>30</v>
      </c>
      <c r="FA133">
        <v>200</v>
      </c>
      <c r="FB133" t="s">
        <v>177</v>
      </c>
      <c r="FC133">
        <v>8</v>
      </c>
      <c r="FD133" s="4">
        <v>40.54</v>
      </c>
      <c r="FE133" t="s">
        <v>173</v>
      </c>
      <c r="FG133" t="s">
        <v>177</v>
      </c>
      <c r="FH133">
        <v>3000</v>
      </c>
      <c r="FI133" t="s">
        <v>177</v>
      </c>
      <c r="FJ133">
        <v>2663</v>
      </c>
      <c r="FK133" t="s">
        <v>186</v>
      </c>
      <c r="FL133" t="s">
        <v>172</v>
      </c>
      <c r="FM133" t="s">
        <v>177</v>
      </c>
      <c r="FN133" t="s">
        <v>177</v>
      </c>
      <c r="FO133" t="s">
        <v>733</v>
      </c>
      <c r="FP133" t="s">
        <v>734</v>
      </c>
    </row>
    <row r="134" spans="1:172" x14ac:dyDescent="0.2">
      <c r="A134" s="1">
        <v>131</v>
      </c>
      <c r="B134" t="s">
        <v>735</v>
      </c>
      <c r="C134" s="4" t="s">
        <v>173</v>
      </c>
      <c r="D134">
        <v>18</v>
      </c>
      <c r="E134" s="4" t="s">
        <v>173</v>
      </c>
      <c r="F134" s="4" t="s">
        <v>173</v>
      </c>
      <c r="G134" s="4" t="s">
        <v>174</v>
      </c>
      <c r="H134" s="4" t="s">
        <v>201</v>
      </c>
      <c r="I134" s="4" t="s">
        <v>192</v>
      </c>
      <c r="J134" t="s">
        <v>172</v>
      </c>
      <c r="K134" t="s">
        <v>172</v>
      </c>
      <c r="L134" s="4" t="s">
        <v>173</v>
      </c>
      <c r="M134" t="s">
        <v>177</v>
      </c>
      <c r="N134">
        <v>100</v>
      </c>
      <c r="O134" t="s">
        <v>177</v>
      </c>
      <c r="P134">
        <v>90</v>
      </c>
      <c r="Q134" t="s">
        <v>177</v>
      </c>
      <c r="R134">
        <v>85</v>
      </c>
      <c r="S134" t="s">
        <v>172</v>
      </c>
      <c r="T134" t="s">
        <v>172</v>
      </c>
      <c r="U134" s="4" t="s">
        <v>193</v>
      </c>
      <c r="V134" s="4" t="s">
        <v>194</v>
      </c>
      <c r="W134" t="s">
        <v>177</v>
      </c>
      <c r="X134" t="s">
        <v>177</v>
      </c>
      <c r="Y134">
        <v>46.45</v>
      </c>
      <c r="Z134" t="s">
        <v>177</v>
      </c>
      <c r="AA134" t="s">
        <v>177</v>
      </c>
      <c r="AB134">
        <v>70</v>
      </c>
      <c r="AC134" t="s">
        <v>177</v>
      </c>
      <c r="AD134" t="s">
        <v>177</v>
      </c>
      <c r="AE134">
        <v>0</v>
      </c>
      <c r="AF134" t="s">
        <v>177</v>
      </c>
      <c r="AG134" t="s">
        <v>177</v>
      </c>
      <c r="AH134">
        <v>13.93</v>
      </c>
      <c r="AI134" t="s">
        <v>177</v>
      </c>
      <c r="AJ134" t="s">
        <v>177</v>
      </c>
      <c r="AK134">
        <v>0</v>
      </c>
      <c r="AL134" s="4">
        <v>100</v>
      </c>
      <c r="AM134" s="4" t="s">
        <v>172</v>
      </c>
      <c r="AN134" s="4" t="s">
        <v>173</v>
      </c>
      <c r="AO134" s="4" t="s">
        <v>195</v>
      </c>
      <c r="AP134">
        <v>8</v>
      </c>
      <c r="AQ134" s="4" t="s">
        <v>196</v>
      </c>
      <c r="AR134" t="s">
        <v>173</v>
      </c>
      <c r="AS134" t="s">
        <v>172</v>
      </c>
      <c r="AT134" t="s">
        <v>172</v>
      </c>
      <c r="AU134" t="s">
        <v>172</v>
      </c>
      <c r="AW134">
        <v>48</v>
      </c>
      <c r="AX134" t="s">
        <v>177</v>
      </c>
      <c r="AY134">
        <v>288</v>
      </c>
      <c r="AZ134" t="s">
        <v>177</v>
      </c>
      <c r="BA134">
        <v>131</v>
      </c>
      <c r="BB134" t="s">
        <v>177</v>
      </c>
      <c r="BC134">
        <v>88</v>
      </c>
      <c r="BD134" t="s">
        <v>177</v>
      </c>
      <c r="BE134">
        <v>5290</v>
      </c>
      <c r="BF134" t="s">
        <v>173</v>
      </c>
      <c r="BG134" t="s">
        <v>172</v>
      </c>
      <c r="BH134" t="s">
        <v>172</v>
      </c>
      <c r="BK134" t="s">
        <v>177</v>
      </c>
      <c r="BL134">
        <v>18</v>
      </c>
      <c r="BM134" s="4" t="s">
        <v>173</v>
      </c>
      <c r="BN134" s="4" t="s">
        <v>204</v>
      </c>
      <c r="BO134" t="s">
        <v>266</v>
      </c>
      <c r="BP134" t="s">
        <v>736</v>
      </c>
      <c r="BQ134">
        <v>0</v>
      </c>
      <c r="BR134">
        <v>16</v>
      </c>
      <c r="BS134">
        <v>0</v>
      </c>
      <c r="BT134">
        <v>7565</v>
      </c>
      <c r="BU134">
        <v>7087</v>
      </c>
      <c r="BV134">
        <v>7162</v>
      </c>
      <c r="BW134">
        <v>7262</v>
      </c>
      <c r="BX134">
        <v>4144</v>
      </c>
      <c r="BY134">
        <v>0</v>
      </c>
      <c r="BZ134">
        <v>7795</v>
      </c>
      <c r="CA134" t="s">
        <v>173</v>
      </c>
      <c r="CB134">
        <v>0</v>
      </c>
      <c r="CC134">
        <v>7</v>
      </c>
      <c r="CD134">
        <v>0</v>
      </c>
      <c r="CE134">
        <v>0</v>
      </c>
      <c r="CF134">
        <v>7</v>
      </c>
      <c r="CG134">
        <v>0</v>
      </c>
      <c r="CH134">
        <v>0</v>
      </c>
      <c r="CI134">
        <v>7</v>
      </c>
      <c r="CJ134">
        <v>0</v>
      </c>
      <c r="CK134">
        <v>0</v>
      </c>
      <c r="CL134">
        <v>7</v>
      </c>
      <c r="CM134">
        <v>0</v>
      </c>
      <c r="CN134">
        <v>0</v>
      </c>
      <c r="CO134">
        <v>7</v>
      </c>
      <c r="CP134">
        <v>0</v>
      </c>
      <c r="CQ134">
        <v>0</v>
      </c>
      <c r="CR134">
        <v>7</v>
      </c>
      <c r="CS134">
        <v>0</v>
      </c>
      <c r="CT134">
        <v>0</v>
      </c>
      <c r="CU134">
        <v>8</v>
      </c>
      <c r="CV134">
        <v>0</v>
      </c>
      <c r="CW134">
        <v>0</v>
      </c>
      <c r="CX134">
        <v>8</v>
      </c>
      <c r="CY134">
        <v>0</v>
      </c>
      <c r="CZ134">
        <v>0</v>
      </c>
      <c r="DA134">
        <v>8</v>
      </c>
      <c r="DB134">
        <v>0</v>
      </c>
      <c r="DC134">
        <v>0</v>
      </c>
      <c r="DD134">
        <v>8</v>
      </c>
      <c r="DE134">
        <v>0</v>
      </c>
      <c r="DF134">
        <v>0</v>
      </c>
      <c r="DG134">
        <v>8</v>
      </c>
      <c r="DH134">
        <v>0</v>
      </c>
      <c r="DI134">
        <v>0</v>
      </c>
      <c r="DJ134">
        <v>8</v>
      </c>
      <c r="DK134">
        <v>0</v>
      </c>
      <c r="DL134">
        <v>10</v>
      </c>
      <c r="DM134" t="s">
        <v>172</v>
      </c>
      <c r="DO134" t="s">
        <v>177</v>
      </c>
      <c r="DP134" t="s">
        <v>173</v>
      </c>
      <c r="DQ134" t="s">
        <v>173</v>
      </c>
      <c r="DR134">
        <v>11</v>
      </c>
      <c r="DS134">
        <v>3</v>
      </c>
      <c r="DT134">
        <v>205</v>
      </c>
      <c r="DU134">
        <v>40</v>
      </c>
      <c r="DV134">
        <v>178</v>
      </c>
      <c r="DW134">
        <v>0</v>
      </c>
      <c r="DX134">
        <v>50</v>
      </c>
      <c r="DY134">
        <v>18</v>
      </c>
      <c r="DZ134">
        <v>3</v>
      </c>
      <c r="EA134">
        <v>0</v>
      </c>
      <c r="EB134">
        <v>2</v>
      </c>
      <c r="EC134">
        <v>3</v>
      </c>
      <c r="ED134">
        <v>14</v>
      </c>
      <c r="EE134">
        <v>1</v>
      </c>
      <c r="EF134">
        <v>0</v>
      </c>
      <c r="EG134">
        <v>0</v>
      </c>
      <c r="EH134">
        <v>0</v>
      </c>
      <c r="EI134" t="s">
        <v>173</v>
      </c>
      <c r="EJ134">
        <v>92.96</v>
      </c>
      <c r="EK134" t="s">
        <v>177</v>
      </c>
      <c r="EL134">
        <v>8</v>
      </c>
      <c r="EM134" t="s">
        <v>177</v>
      </c>
      <c r="EN134">
        <v>0</v>
      </c>
      <c r="EO134">
        <v>240</v>
      </c>
      <c r="EP134">
        <v>288</v>
      </c>
      <c r="EQ134">
        <v>1</v>
      </c>
      <c r="ER134">
        <v>0</v>
      </c>
      <c r="ES134">
        <v>0</v>
      </c>
      <c r="ET134">
        <v>0</v>
      </c>
      <c r="EU134">
        <v>0</v>
      </c>
      <c r="EV134">
        <v>0</v>
      </c>
      <c r="EW134">
        <v>8</v>
      </c>
      <c r="EX134" t="s">
        <v>173</v>
      </c>
      <c r="EY134" t="s">
        <v>172</v>
      </c>
      <c r="FA134">
        <v>40</v>
      </c>
      <c r="FB134" t="s">
        <v>177</v>
      </c>
      <c r="FC134">
        <v>12</v>
      </c>
      <c r="FD134" s="4">
        <v>18.71</v>
      </c>
      <c r="FE134" t="s">
        <v>173</v>
      </c>
      <c r="FG134" t="s">
        <v>177</v>
      </c>
      <c r="FH134">
        <v>2568</v>
      </c>
      <c r="FI134" t="s">
        <v>177</v>
      </c>
      <c r="FJ134">
        <v>2381</v>
      </c>
      <c r="FK134" t="s">
        <v>186</v>
      </c>
      <c r="FL134" t="s">
        <v>172</v>
      </c>
      <c r="FM134" t="s">
        <v>177</v>
      </c>
      <c r="FN134" t="s">
        <v>177</v>
      </c>
      <c r="FO134" t="s">
        <v>737</v>
      </c>
      <c r="FP134" t="s">
        <v>738</v>
      </c>
    </row>
    <row r="135" spans="1:172" x14ac:dyDescent="0.2">
      <c r="A135" s="1">
        <v>132</v>
      </c>
      <c r="B135" t="s">
        <v>739</v>
      </c>
      <c r="C135" s="4" t="s">
        <v>172</v>
      </c>
      <c r="E135" s="4" t="s">
        <v>172</v>
      </c>
      <c r="F135" s="4" t="s">
        <v>173</v>
      </c>
      <c r="G135" s="4" t="s">
        <v>174</v>
      </c>
      <c r="H135" s="4" t="s">
        <v>191</v>
      </c>
      <c r="I135" s="4" t="s">
        <v>192</v>
      </c>
      <c r="J135" t="s">
        <v>173</v>
      </c>
      <c r="K135" t="s">
        <v>172</v>
      </c>
      <c r="L135" s="4" t="s">
        <v>173</v>
      </c>
      <c r="M135" t="s">
        <v>177</v>
      </c>
      <c r="N135">
        <v>62.65</v>
      </c>
      <c r="O135" t="s">
        <v>177</v>
      </c>
      <c r="P135">
        <v>55.88</v>
      </c>
      <c r="Q135" t="s">
        <v>177</v>
      </c>
      <c r="R135">
        <v>95.2</v>
      </c>
      <c r="S135" t="s">
        <v>173</v>
      </c>
      <c r="T135" t="s">
        <v>173</v>
      </c>
      <c r="U135" s="4" t="s">
        <v>175</v>
      </c>
      <c r="V135" s="4" t="s">
        <v>194</v>
      </c>
      <c r="W135" t="s">
        <v>177</v>
      </c>
      <c r="X135" t="s">
        <v>177</v>
      </c>
      <c r="Y135">
        <v>5.6</v>
      </c>
      <c r="Z135" t="s">
        <v>177</v>
      </c>
      <c r="AA135" t="s">
        <v>177</v>
      </c>
      <c r="AB135">
        <v>5.6</v>
      </c>
      <c r="AC135" t="s">
        <v>177</v>
      </c>
      <c r="AD135" t="s">
        <v>177</v>
      </c>
      <c r="AE135">
        <v>60</v>
      </c>
      <c r="AF135" t="s">
        <v>177</v>
      </c>
      <c r="AG135" t="s">
        <v>177</v>
      </c>
      <c r="AH135">
        <v>17</v>
      </c>
      <c r="AI135" t="s">
        <v>177</v>
      </c>
      <c r="AJ135" t="s">
        <v>177</v>
      </c>
      <c r="AK135">
        <v>50</v>
      </c>
      <c r="AL135" s="4">
        <v>100</v>
      </c>
      <c r="AM135" s="4" t="s">
        <v>172</v>
      </c>
      <c r="AN135" s="4" t="s">
        <v>172</v>
      </c>
      <c r="AO135" s="4" t="s">
        <v>195</v>
      </c>
      <c r="AP135">
        <v>6</v>
      </c>
      <c r="AQ135" s="4" t="s">
        <v>196</v>
      </c>
      <c r="AR135" t="s">
        <v>173</v>
      </c>
      <c r="AS135" t="s">
        <v>172</v>
      </c>
      <c r="AT135" t="s">
        <v>173</v>
      </c>
      <c r="AU135" t="s">
        <v>173</v>
      </c>
      <c r="AW135">
        <v>33</v>
      </c>
      <c r="AX135" t="s">
        <v>177</v>
      </c>
      <c r="AY135">
        <v>226</v>
      </c>
      <c r="AZ135" t="s">
        <v>177</v>
      </c>
      <c r="BA135">
        <v>170</v>
      </c>
      <c r="BB135" t="s">
        <v>177</v>
      </c>
      <c r="BC135">
        <v>101.69</v>
      </c>
      <c r="BD135" t="s">
        <v>177</v>
      </c>
      <c r="BE135">
        <v>17.59</v>
      </c>
      <c r="BF135" t="s">
        <v>173</v>
      </c>
      <c r="BG135" t="s">
        <v>172</v>
      </c>
      <c r="BH135" t="s">
        <v>172</v>
      </c>
      <c r="BK135" t="s">
        <v>177</v>
      </c>
      <c r="BL135">
        <v>60</v>
      </c>
      <c r="BM135" s="4" t="s">
        <v>173</v>
      </c>
      <c r="BN135" s="4" t="s">
        <v>184</v>
      </c>
      <c r="BO135" t="s">
        <v>185</v>
      </c>
      <c r="BQ135">
        <v>0</v>
      </c>
      <c r="BR135">
        <v>13</v>
      </c>
      <c r="BS135">
        <v>0</v>
      </c>
      <c r="BT135">
        <v>5.5110000000000001</v>
      </c>
      <c r="BU135">
        <v>6.2960000000000003</v>
      </c>
      <c r="BV135">
        <v>5.8079999999999998</v>
      </c>
      <c r="BW135">
        <v>7.0620000000000003</v>
      </c>
      <c r="BX135">
        <v>8.2390000000000008</v>
      </c>
      <c r="BY135">
        <v>8.7240000000000002</v>
      </c>
      <c r="BZ135">
        <v>8.17</v>
      </c>
      <c r="CA135" t="s">
        <v>173</v>
      </c>
      <c r="CB135">
        <v>0</v>
      </c>
      <c r="CC135">
        <v>0</v>
      </c>
      <c r="CD135">
        <v>6</v>
      </c>
      <c r="CE135">
        <v>0</v>
      </c>
      <c r="CF135">
        <v>0</v>
      </c>
      <c r="CG135">
        <v>6</v>
      </c>
      <c r="CH135">
        <v>0</v>
      </c>
      <c r="CI135">
        <v>0</v>
      </c>
      <c r="CJ135">
        <v>6</v>
      </c>
      <c r="CK135">
        <v>0</v>
      </c>
      <c r="CL135">
        <v>0</v>
      </c>
      <c r="CM135">
        <v>6</v>
      </c>
      <c r="CN135">
        <v>0</v>
      </c>
      <c r="CO135">
        <v>0</v>
      </c>
      <c r="CP135">
        <v>6</v>
      </c>
      <c r="CQ135">
        <v>0</v>
      </c>
      <c r="CR135">
        <v>0</v>
      </c>
      <c r="CS135">
        <v>6</v>
      </c>
      <c r="CT135">
        <v>0</v>
      </c>
      <c r="CU135">
        <v>0</v>
      </c>
      <c r="CV135">
        <v>6</v>
      </c>
      <c r="CW135">
        <v>0</v>
      </c>
      <c r="CX135">
        <v>0</v>
      </c>
      <c r="CY135">
        <v>6</v>
      </c>
      <c r="CZ135">
        <v>0</v>
      </c>
      <c r="DA135">
        <v>0</v>
      </c>
      <c r="DB135">
        <v>6</v>
      </c>
      <c r="DC135">
        <v>0</v>
      </c>
      <c r="DD135">
        <v>0</v>
      </c>
      <c r="DE135">
        <v>6</v>
      </c>
      <c r="DF135">
        <v>0</v>
      </c>
      <c r="DG135">
        <v>0</v>
      </c>
      <c r="DH135">
        <v>6</v>
      </c>
      <c r="DI135">
        <v>0</v>
      </c>
      <c r="DJ135">
        <v>0</v>
      </c>
      <c r="DK135">
        <v>6</v>
      </c>
      <c r="DL135">
        <v>60</v>
      </c>
      <c r="DM135" t="s">
        <v>172</v>
      </c>
      <c r="DO135" t="s">
        <v>177</v>
      </c>
      <c r="DP135" t="s">
        <v>173</v>
      </c>
      <c r="DQ135" t="s">
        <v>173</v>
      </c>
      <c r="DR135">
        <v>13</v>
      </c>
      <c r="DS135">
        <v>1</v>
      </c>
      <c r="DT135">
        <v>38</v>
      </c>
      <c r="DU135">
        <v>89</v>
      </c>
      <c r="DV135">
        <v>89</v>
      </c>
      <c r="DW135">
        <v>12</v>
      </c>
      <c r="DX135">
        <v>1</v>
      </c>
      <c r="DY135">
        <v>6</v>
      </c>
      <c r="DZ135">
        <v>2</v>
      </c>
      <c r="EA135">
        <v>7</v>
      </c>
      <c r="EB135">
        <v>4</v>
      </c>
      <c r="EC135">
        <v>14</v>
      </c>
      <c r="ED135">
        <v>4</v>
      </c>
      <c r="EE135">
        <v>15</v>
      </c>
      <c r="EF135">
        <v>1</v>
      </c>
      <c r="EG135">
        <v>1</v>
      </c>
      <c r="EH135">
        <v>0</v>
      </c>
      <c r="EI135" t="s">
        <v>173</v>
      </c>
      <c r="EJ135">
        <v>97.97</v>
      </c>
      <c r="EK135" t="s">
        <v>177</v>
      </c>
      <c r="EL135">
        <v>14</v>
      </c>
      <c r="EM135" t="s">
        <v>177</v>
      </c>
      <c r="EN135">
        <v>2</v>
      </c>
      <c r="EO135">
        <v>0</v>
      </c>
      <c r="EP135">
        <v>226</v>
      </c>
      <c r="EQ135">
        <v>1</v>
      </c>
      <c r="ER135">
        <v>0</v>
      </c>
      <c r="ES135">
        <v>0</v>
      </c>
      <c r="ET135">
        <v>0</v>
      </c>
      <c r="EU135">
        <v>0</v>
      </c>
      <c r="EV135">
        <v>0</v>
      </c>
      <c r="EW135">
        <v>6</v>
      </c>
      <c r="EX135" t="s">
        <v>173</v>
      </c>
      <c r="EY135" t="s">
        <v>172</v>
      </c>
      <c r="FA135">
        <v>240</v>
      </c>
      <c r="FB135" t="s">
        <v>177</v>
      </c>
      <c r="FC135">
        <v>15</v>
      </c>
      <c r="FD135" s="4">
        <v>24.69</v>
      </c>
      <c r="FE135" t="s">
        <v>173</v>
      </c>
      <c r="FG135" t="s">
        <v>177</v>
      </c>
      <c r="FH135">
        <v>2.0110000000000001</v>
      </c>
      <c r="FI135" t="s">
        <v>177</v>
      </c>
      <c r="FJ135">
        <v>84.73</v>
      </c>
      <c r="FK135" t="s">
        <v>186</v>
      </c>
      <c r="FL135" t="s">
        <v>172</v>
      </c>
      <c r="FM135" t="s">
        <v>177</v>
      </c>
      <c r="FN135" t="s">
        <v>177</v>
      </c>
      <c r="FO135" t="s">
        <v>740</v>
      </c>
      <c r="FP135" t="s">
        <v>741</v>
      </c>
    </row>
    <row r="136" spans="1:172" x14ac:dyDescent="0.2">
      <c r="A136" s="1">
        <v>133</v>
      </c>
      <c r="B136" t="s">
        <v>742</v>
      </c>
      <c r="C136" s="4" t="s">
        <v>173</v>
      </c>
      <c r="D136">
        <v>60</v>
      </c>
      <c r="E136" s="4" t="s">
        <v>173</v>
      </c>
      <c r="F136" s="4" t="s">
        <v>173</v>
      </c>
      <c r="G136" s="4" t="s">
        <v>175</v>
      </c>
      <c r="H136" s="4" t="s">
        <v>175</v>
      </c>
      <c r="I136" s="4" t="s">
        <v>192</v>
      </c>
      <c r="J136" t="s">
        <v>172</v>
      </c>
      <c r="K136" t="s">
        <v>172</v>
      </c>
      <c r="L136" s="4" t="s">
        <v>173</v>
      </c>
      <c r="M136" t="s">
        <v>177</v>
      </c>
      <c r="N136">
        <v>90</v>
      </c>
      <c r="O136" t="s">
        <v>177</v>
      </c>
      <c r="P136">
        <v>90</v>
      </c>
      <c r="Q136" t="s">
        <v>177</v>
      </c>
      <c r="R136">
        <v>90</v>
      </c>
      <c r="S136" t="s">
        <v>173</v>
      </c>
      <c r="T136" t="s">
        <v>173</v>
      </c>
      <c r="U136" s="4" t="s">
        <v>193</v>
      </c>
      <c r="V136" s="4" t="s">
        <v>206</v>
      </c>
      <c r="W136" t="s">
        <v>177</v>
      </c>
      <c r="X136" t="s">
        <v>177</v>
      </c>
      <c r="Y136">
        <v>1</v>
      </c>
      <c r="Z136" t="s">
        <v>177</v>
      </c>
      <c r="AA136" t="s">
        <v>177</v>
      </c>
      <c r="AB136">
        <v>6</v>
      </c>
      <c r="AC136" t="s">
        <v>177</v>
      </c>
      <c r="AD136" t="s">
        <v>177</v>
      </c>
      <c r="AE136">
        <v>100</v>
      </c>
      <c r="AF136" t="s">
        <v>177</v>
      </c>
      <c r="AG136" t="s">
        <v>177</v>
      </c>
      <c r="AH136">
        <v>5</v>
      </c>
      <c r="AI136" t="s">
        <v>177</v>
      </c>
      <c r="AJ136" t="s">
        <v>177</v>
      </c>
      <c r="AK136">
        <v>100</v>
      </c>
      <c r="AL136" s="4">
        <v>90</v>
      </c>
      <c r="AM136" s="4" t="s">
        <v>173</v>
      </c>
      <c r="AN136" s="4" t="s">
        <v>172</v>
      </c>
      <c r="AO136" s="4" t="s">
        <v>195</v>
      </c>
      <c r="AP136">
        <v>11</v>
      </c>
      <c r="AQ136" s="4" t="s">
        <v>196</v>
      </c>
      <c r="AR136" t="s">
        <v>172</v>
      </c>
      <c r="AS136" t="s">
        <v>172</v>
      </c>
      <c r="AT136" t="s">
        <v>173</v>
      </c>
      <c r="AU136" t="s">
        <v>172</v>
      </c>
      <c r="AW136">
        <v>47</v>
      </c>
      <c r="AX136" t="s">
        <v>177</v>
      </c>
      <c r="AY136">
        <v>527</v>
      </c>
      <c r="AZ136" t="s">
        <v>177</v>
      </c>
      <c r="BA136">
        <v>391</v>
      </c>
      <c r="BB136" t="s">
        <v>177</v>
      </c>
      <c r="BC136">
        <v>90</v>
      </c>
      <c r="BD136" t="s">
        <v>177</v>
      </c>
      <c r="BE136">
        <v>33613</v>
      </c>
      <c r="BF136" t="s">
        <v>172</v>
      </c>
      <c r="BG136" t="s">
        <v>172</v>
      </c>
      <c r="BH136" t="s">
        <v>173</v>
      </c>
      <c r="BI136" t="s">
        <v>673</v>
      </c>
      <c r="BJ136" t="s">
        <v>743</v>
      </c>
      <c r="BK136" t="s">
        <v>177</v>
      </c>
      <c r="BL136">
        <v>30</v>
      </c>
      <c r="BM136" s="4" t="s">
        <v>173</v>
      </c>
      <c r="BN136" s="4" t="s">
        <v>184</v>
      </c>
      <c r="BO136" t="s">
        <v>185</v>
      </c>
      <c r="BQ136">
        <v>0</v>
      </c>
      <c r="BR136">
        <v>10</v>
      </c>
      <c r="BS136">
        <v>0</v>
      </c>
      <c r="BT136">
        <v>10529</v>
      </c>
      <c r="BU136">
        <v>11312</v>
      </c>
      <c r="BV136">
        <v>10256</v>
      </c>
      <c r="BW136">
        <v>8900</v>
      </c>
      <c r="BX136">
        <v>10935</v>
      </c>
      <c r="BY136">
        <v>9908</v>
      </c>
      <c r="BZ136">
        <v>11699</v>
      </c>
      <c r="CA136" t="s">
        <v>173</v>
      </c>
      <c r="CB136">
        <v>0</v>
      </c>
      <c r="CC136">
        <v>0</v>
      </c>
      <c r="CD136">
        <v>11</v>
      </c>
      <c r="CE136">
        <v>0</v>
      </c>
      <c r="CF136">
        <v>0</v>
      </c>
      <c r="CG136">
        <v>11</v>
      </c>
      <c r="CH136">
        <v>0</v>
      </c>
      <c r="CI136">
        <v>0</v>
      </c>
      <c r="CJ136">
        <v>11</v>
      </c>
      <c r="CK136">
        <v>0</v>
      </c>
      <c r="CL136">
        <v>0</v>
      </c>
      <c r="CM136">
        <v>11</v>
      </c>
      <c r="CN136">
        <v>0</v>
      </c>
      <c r="CO136">
        <v>0</v>
      </c>
      <c r="CP136">
        <v>11</v>
      </c>
      <c r="CQ136">
        <v>0</v>
      </c>
      <c r="CR136">
        <v>0</v>
      </c>
      <c r="CS136">
        <v>11</v>
      </c>
      <c r="CT136">
        <v>0</v>
      </c>
      <c r="CU136">
        <v>0</v>
      </c>
      <c r="CV136">
        <v>11</v>
      </c>
      <c r="CW136">
        <v>0</v>
      </c>
      <c r="CX136">
        <v>0</v>
      </c>
      <c r="CY136">
        <v>11</v>
      </c>
      <c r="CZ136">
        <v>0</v>
      </c>
      <c r="DA136">
        <v>0</v>
      </c>
      <c r="DB136">
        <v>11</v>
      </c>
      <c r="DC136">
        <v>0</v>
      </c>
      <c r="DD136">
        <v>0</v>
      </c>
      <c r="DE136">
        <v>11</v>
      </c>
      <c r="DF136">
        <v>0</v>
      </c>
      <c r="DG136">
        <v>0</v>
      </c>
      <c r="DH136">
        <v>11</v>
      </c>
      <c r="DI136">
        <v>0</v>
      </c>
      <c r="DJ136">
        <v>0</v>
      </c>
      <c r="DK136">
        <v>11</v>
      </c>
      <c r="DL136">
        <v>30</v>
      </c>
      <c r="DM136" t="s">
        <v>173</v>
      </c>
      <c r="DN136">
        <v>0</v>
      </c>
      <c r="DO136" t="s">
        <v>172</v>
      </c>
      <c r="DP136" t="s">
        <v>173</v>
      </c>
      <c r="DQ136" t="s">
        <v>173</v>
      </c>
      <c r="DR136">
        <v>11</v>
      </c>
      <c r="DS136">
        <v>3</v>
      </c>
      <c r="DT136">
        <v>172</v>
      </c>
      <c r="DU136">
        <v>37</v>
      </c>
      <c r="DV136">
        <v>156</v>
      </c>
      <c r="DW136">
        <v>0</v>
      </c>
      <c r="DX136">
        <v>0</v>
      </c>
      <c r="DY136">
        <v>2</v>
      </c>
      <c r="DZ136">
        <v>1</v>
      </c>
      <c r="EA136">
        <v>0</v>
      </c>
      <c r="EB136">
        <v>0</v>
      </c>
      <c r="EC136">
        <v>3</v>
      </c>
      <c r="ED136">
        <v>0</v>
      </c>
      <c r="EE136">
        <v>0</v>
      </c>
      <c r="EF136">
        <v>10</v>
      </c>
      <c r="EG136">
        <v>0</v>
      </c>
      <c r="EH136">
        <v>21</v>
      </c>
      <c r="EI136" t="s">
        <v>173</v>
      </c>
      <c r="EJ136">
        <v>90</v>
      </c>
      <c r="EK136" t="s">
        <v>177</v>
      </c>
      <c r="EL136">
        <v>3</v>
      </c>
      <c r="EM136" t="s">
        <v>177</v>
      </c>
      <c r="EN136">
        <v>0</v>
      </c>
      <c r="EO136">
        <v>150</v>
      </c>
      <c r="EP136">
        <v>41</v>
      </c>
      <c r="EQ136">
        <v>1</v>
      </c>
      <c r="ER136">
        <v>0</v>
      </c>
      <c r="ES136">
        <v>0</v>
      </c>
      <c r="ET136">
        <v>0</v>
      </c>
      <c r="EU136">
        <v>0</v>
      </c>
      <c r="EV136">
        <v>0</v>
      </c>
      <c r="EW136">
        <v>11</v>
      </c>
      <c r="EX136" t="s">
        <v>173</v>
      </c>
      <c r="EY136" t="s">
        <v>172</v>
      </c>
      <c r="FA136">
        <v>440</v>
      </c>
      <c r="FB136" t="s">
        <v>177</v>
      </c>
      <c r="FC136">
        <v>18</v>
      </c>
      <c r="FD136" s="4">
        <v>32.5</v>
      </c>
      <c r="FE136" t="s">
        <v>173</v>
      </c>
      <c r="FG136" t="s">
        <v>177</v>
      </c>
      <c r="FH136">
        <v>3501</v>
      </c>
      <c r="FI136" t="s">
        <v>177</v>
      </c>
      <c r="FJ136">
        <v>3585</v>
      </c>
      <c r="FK136" t="s">
        <v>186</v>
      </c>
      <c r="FL136" t="s">
        <v>172</v>
      </c>
      <c r="FM136" t="s">
        <v>177</v>
      </c>
      <c r="FN136" t="s">
        <v>177</v>
      </c>
      <c r="FO136" t="s">
        <v>744</v>
      </c>
      <c r="FP136" t="s">
        <v>745</v>
      </c>
    </row>
    <row r="137" spans="1:172" x14ac:dyDescent="0.2">
      <c r="A137" s="1">
        <v>134</v>
      </c>
      <c r="B137" t="s">
        <v>746</v>
      </c>
      <c r="C137" s="4" t="s">
        <v>173</v>
      </c>
      <c r="D137">
        <v>30</v>
      </c>
      <c r="E137" s="4" t="s">
        <v>172</v>
      </c>
      <c r="F137" s="4" t="s">
        <v>173</v>
      </c>
      <c r="G137" s="4" t="s">
        <v>174</v>
      </c>
      <c r="H137" s="4" t="s">
        <v>201</v>
      </c>
      <c r="I137" s="4" t="s">
        <v>192</v>
      </c>
      <c r="J137" t="s">
        <v>172</v>
      </c>
      <c r="K137" t="s">
        <v>172</v>
      </c>
      <c r="L137" s="4" t="s">
        <v>173</v>
      </c>
      <c r="M137" t="s">
        <v>177</v>
      </c>
      <c r="N137">
        <v>52.66</v>
      </c>
      <c r="O137" t="s">
        <v>177</v>
      </c>
      <c r="P137">
        <v>62.25</v>
      </c>
      <c r="Q137" t="s">
        <v>173</v>
      </c>
      <c r="S137" t="s">
        <v>173</v>
      </c>
      <c r="T137" t="s">
        <v>173</v>
      </c>
      <c r="U137" s="4" t="s">
        <v>193</v>
      </c>
      <c r="V137" s="4" t="s">
        <v>194</v>
      </c>
      <c r="W137" t="s">
        <v>177</v>
      </c>
      <c r="X137" t="s">
        <v>177</v>
      </c>
      <c r="Y137">
        <v>5</v>
      </c>
      <c r="Z137" t="s">
        <v>177</v>
      </c>
      <c r="AA137" t="s">
        <v>177</v>
      </c>
      <c r="AB137">
        <v>0</v>
      </c>
      <c r="AC137" t="s">
        <v>177</v>
      </c>
      <c r="AD137" t="s">
        <v>177</v>
      </c>
      <c r="AE137">
        <v>100</v>
      </c>
      <c r="AF137" t="s">
        <v>177</v>
      </c>
      <c r="AG137" t="s">
        <v>177</v>
      </c>
      <c r="AH137">
        <v>0</v>
      </c>
      <c r="AI137" t="s">
        <v>177</v>
      </c>
      <c r="AJ137" t="s">
        <v>177</v>
      </c>
      <c r="AK137">
        <v>0</v>
      </c>
      <c r="AL137" s="4">
        <v>100</v>
      </c>
      <c r="AM137" s="4" t="s">
        <v>173</v>
      </c>
      <c r="AN137" s="4" t="s">
        <v>172</v>
      </c>
      <c r="AO137" s="4" t="s">
        <v>195</v>
      </c>
      <c r="AP137">
        <v>6</v>
      </c>
      <c r="AQ137" s="4" t="s">
        <v>196</v>
      </c>
      <c r="AR137" t="s">
        <v>172</v>
      </c>
      <c r="AS137" t="s">
        <v>172</v>
      </c>
      <c r="AT137" t="s">
        <v>172</v>
      </c>
      <c r="AU137" t="s">
        <v>172</v>
      </c>
      <c r="AV137" t="s">
        <v>644</v>
      </c>
      <c r="AW137">
        <v>38</v>
      </c>
      <c r="AX137" t="s">
        <v>177</v>
      </c>
      <c r="AY137">
        <v>209</v>
      </c>
      <c r="AZ137" t="s">
        <v>177</v>
      </c>
      <c r="BA137">
        <v>130</v>
      </c>
      <c r="BB137" t="s">
        <v>177</v>
      </c>
      <c r="BC137">
        <v>54.86</v>
      </c>
      <c r="BD137" t="s">
        <v>177</v>
      </c>
      <c r="BE137">
        <v>4568</v>
      </c>
      <c r="BF137" t="s">
        <v>172</v>
      </c>
      <c r="BG137" t="s">
        <v>172</v>
      </c>
      <c r="BH137" t="s">
        <v>173</v>
      </c>
      <c r="BI137" t="s">
        <v>182</v>
      </c>
      <c r="BJ137" t="s">
        <v>747</v>
      </c>
      <c r="BK137" t="s">
        <v>177</v>
      </c>
      <c r="BL137">
        <v>20</v>
      </c>
      <c r="BM137" s="4" t="s">
        <v>173</v>
      </c>
      <c r="BN137" s="4" t="s">
        <v>204</v>
      </c>
      <c r="BO137" t="s">
        <v>197</v>
      </c>
      <c r="BQ137">
        <v>600</v>
      </c>
      <c r="BR137">
        <v>6</v>
      </c>
      <c r="BS137">
        <v>0</v>
      </c>
      <c r="BT137">
        <v>0</v>
      </c>
      <c r="BU137">
        <v>4634</v>
      </c>
      <c r="BV137">
        <v>6278</v>
      </c>
      <c r="BW137">
        <v>6557</v>
      </c>
      <c r="BX137">
        <v>6571</v>
      </c>
      <c r="BY137">
        <v>6302</v>
      </c>
      <c r="BZ137">
        <v>5703</v>
      </c>
      <c r="CA137" t="s">
        <v>173</v>
      </c>
      <c r="CB137">
        <v>0</v>
      </c>
      <c r="CC137">
        <v>0</v>
      </c>
      <c r="CD137">
        <v>6</v>
      </c>
      <c r="CE137">
        <v>0</v>
      </c>
      <c r="CF137">
        <v>0</v>
      </c>
      <c r="CG137">
        <v>6</v>
      </c>
      <c r="CH137">
        <v>0</v>
      </c>
      <c r="CI137">
        <v>0</v>
      </c>
      <c r="CJ137">
        <v>6</v>
      </c>
      <c r="CK137">
        <v>0</v>
      </c>
      <c r="CL137">
        <v>0</v>
      </c>
      <c r="CM137">
        <v>6</v>
      </c>
      <c r="CN137">
        <v>0</v>
      </c>
      <c r="CO137">
        <v>0</v>
      </c>
      <c r="CP137">
        <v>6</v>
      </c>
      <c r="CQ137">
        <v>0</v>
      </c>
      <c r="CR137">
        <v>0</v>
      </c>
      <c r="CS137">
        <v>6</v>
      </c>
      <c r="CT137">
        <v>0</v>
      </c>
      <c r="CU137">
        <v>0</v>
      </c>
      <c r="CV137">
        <v>6</v>
      </c>
      <c r="CW137">
        <v>0</v>
      </c>
      <c r="CX137">
        <v>0</v>
      </c>
      <c r="CY137">
        <v>6</v>
      </c>
      <c r="CZ137">
        <v>0</v>
      </c>
      <c r="DA137">
        <v>0</v>
      </c>
      <c r="DB137">
        <v>6</v>
      </c>
      <c r="DC137">
        <v>0</v>
      </c>
      <c r="DD137">
        <v>0</v>
      </c>
      <c r="DE137">
        <v>6</v>
      </c>
      <c r="DF137">
        <v>0</v>
      </c>
      <c r="DG137">
        <v>0</v>
      </c>
      <c r="DH137">
        <v>6</v>
      </c>
      <c r="DI137">
        <v>0</v>
      </c>
      <c r="DJ137">
        <v>0</v>
      </c>
      <c r="DK137">
        <v>6</v>
      </c>
      <c r="DL137">
        <v>30</v>
      </c>
      <c r="DM137" t="s">
        <v>172</v>
      </c>
      <c r="DO137" t="s">
        <v>177</v>
      </c>
      <c r="DP137" t="s">
        <v>173</v>
      </c>
      <c r="DQ137" t="s">
        <v>172</v>
      </c>
      <c r="DT137">
        <v>9</v>
      </c>
      <c r="DU137">
        <v>103</v>
      </c>
      <c r="DV137">
        <v>9</v>
      </c>
      <c r="DW137">
        <v>4</v>
      </c>
      <c r="DX137">
        <v>1</v>
      </c>
      <c r="DY137">
        <v>14</v>
      </c>
      <c r="DZ137">
        <v>6</v>
      </c>
      <c r="EA137">
        <v>2</v>
      </c>
      <c r="EB137">
        <v>4</v>
      </c>
      <c r="EC137">
        <v>20</v>
      </c>
      <c r="ED137">
        <v>7</v>
      </c>
      <c r="EE137">
        <v>8</v>
      </c>
      <c r="EF137">
        <v>11</v>
      </c>
      <c r="EG137">
        <v>1</v>
      </c>
      <c r="EH137">
        <v>17</v>
      </c>
      <c r="EI137" t="s">
        <v>173</v>
      </c>
      <c r="EJ137">
        <v>70</v>
      </c>
      <c r="EK137" t="s">
        <v>177</v>
      </c>
      <c r="EL137">
        <v>2</v>
      </c>
      <c r="EM137" t="s">
        <v>177</v>
      </c>
      <c r="EN137">
        <v>0</v>
      </c>
      <c r="EO137">
        <v>34</v>
      </c>
      <c r="EP137">
        <v>203</v>
      </c>
      <c r="EQ137">
        <v>1</v>
      </c>
      <c r="ER137">
        <v>0</v>
      </c>
      <c r="ES137">
        <v>0</v>
      </c>
      <c r="ET137">
        <v>0</v>
      </c>
      <c r="EU137">
        <v>0</v>
      </c>
      <c r="EV137">
        <v>0</v>
      </c>
      <c r="EW137">
        <v>0</v>
      </c>
      <c r="EX137" t="s">
        <v>173</v>
      </c>
      <c r="EY137" t="s">
        <v>173</v>
      </c>
      <c r="EZ137">
        <v>30</v>
      </c>
      <c r="FA137">
        <v>120</v>
      </c>
      <c r="FB137" t="s">
        <v>177</v>
      </c>
      <c r="FC137">
        <v>13</v>
      </c>
      <c r="FD137" s="4">
        <v>20.49</v>
      </c>
      <c r="FE137" t="s">
        <v>173</v>
      </c>
      <c r="FG137" t="s">
        <v>177</v>
      </c>
      <c r="FH137">
        <v>2017</v>
      </c>
      <c r="FI137" t="s">
        <v>177</v>
      </c>
      <c r="FJ137">
        <v>1616</v>
      </c>
      <c r="FK137" t="s">
        <v>186</v>
      </c>
      <c r="FL137" t="s">
        <v>172</v>
      </c>
      <c r="FM137" t="s">
        <v>177</v>
      </c>
      <c r="FN137" t="s">
        <v>177</v>
      </c>
      <c r="FO137" t="s">
        <v>748</v>
      </c>
      <c r="FP137" t="s">
        <v>749</v>
      </c>
    </row>
    <row r="138" spans="1:172" x14ac:dyDescent="0.2">
      <c r="A138" s="1">
        <v>135</v>
      </c>
      <c r="B138" t="s">
        <v>750</v>
      </c>
      <c r="C138" s="4" t="s">
        <v>173</v>
      </c>
      <c r="D138">
        <v>45</v>
      </c>
      <c r="E138" s="4" t="s">
        <v>172</v>
      </c>
      <c r="F138" s="4" t="s">
        <v>173</v>
      </c>
      <c r="G138" s="4" t="s">
        <v>175</v>
      </c>
      <c r="H138" s="4" t="s">
        <v>201</v>
      </c>
      <c r="I138" s="4" t="s">
        <v>192</v>
      </c>
      <c r="J138" t="s">
        <v>172</v>
      </c>
      <c r="K138" t="s">
        <v>172</v>
      </c>
      <c r="L138" s="4" t="s">
        <v>173</v>
      </c>
      <c r="M138" t="s">
        <v>177</v>
      </c>
      <c r="N138">
        <v>95</v>
      </c>
      <c r="O138" t="s">
        <v>177</v>
      </c>
      <c r="P138">
        <v>95</v>
      </c>
      <c r="Q138" t="s">
        <v>177</v>
      </c>
      <c r="R138">
        <v>80</v>
      </c>
      <c r="S138" t="s">
        <v>173</v>
      </c>
      <c r="T138" t="s">
        <v>173</v>
      </c>
      <c r="U138" s="4" t="s">
        <v>193</v>
      </c>
      <c r="V138" s="4" t="s">
        <v>194</v>
      </c>
      <c r="W138" t="s">
        <v>177</v>
      </c>
      <c r="X138" t="s">
        <v>177</v>
      </c>
      <c r="Y138">
        <v>1</v>
      </c>
      <c r="Z138" t="s">
        <v>177</v>
      </c>
      <c r="AA138" t="s">
        <v>177</v>
      </c>
      <c r="AB138">
        <v>1</v>
      </c>
      <c r="AC138" t="s">
        <v>177</v>
      </c>
      <c r="AD138" t="s">
        <v>177</v>
      </c>
      <c r="AE138">
        <v>100</v>
      </c>
      <c r="AF138" t="s">
        <v>177</v>
      </c>
      <c r="AG138" t="s">
        <v>177</v>
      </c>
      <c r="AH138">
        <v>1</v>
      </c>
      <c r="AI138" t="s">
        <v>177</v>
      </c>
      <c r="AJ138" t="s">
        <v>177</v>
      </c>
      <c r="AK138">
        <v>100</v>
      </c>
      <c r="AL138" s="4">
        <v>100</v>
      </c>
      <c r="AM138" s="4" t="s">
        <v>173</v>
      </c>
      <c r="AN138" s="4" t="s">
        <v>172</v>
      </c>
      <c r="AO138" s="4" t="s">
        <v>195</v>
      </c>
      <c r="AP138">
        <v>10</v>
      </c>
      <c r="AQ138" s="4" t="s">
        <v>181</v>
      </c>
      <c r="AR138" t="s">
        <v>172</v>
      </c>
      <c r="AS138" t="s">
        <v>172</v>
      </c>
      <c r="AT138" t="s">
        <v>172</v>
      </c>
      <c r="AU138" t="s">
        <v>172</v>
      </c>
      <c r="AV138" t="s">
        <v>751</v>
      </c>
      <c r="AW138">
        <v>55</v>
      </c>
      <c r="AX138" t="s">
        <v>177</v>
      </c>
      <c r="AY138">
        <v>265</v>
      </c>
      <c r="AZ138" t="s">
        <v>177</v>
      </c>
      <c r="BA138">
        <v>190</v>
      </c>
      <c r="BB138" t="s">
        <v>177</v>
      </c>
      <c r="BC138">
        <v>95</v>
      </c>
      <c r="BD138" t="s">
        <v>177</v>
      </c>
      <c r="BE138">
        <v>17313</v>
      </c>
      <c r="BF138" t="s">
        <v>173</v>
      </c>
      <c r="BG138" t="s">
        <v>172</v>
      </c>
      <c r="BH138" t="s">
        <v>173</v>
      </c>
      <c r="BI138" t="s">
        <v>752</v>
      </c>
      <c r="BJ138" t="s">
        <v>753</v>
      </c>
      <c r="BK138" t="s">
        <v>177</v>
      </c>
      <c r="BL138">
        <v>60</v>
      </c>
      <c r="BM138" s="4" t="s">
        <v>173</v>
      </c>
      <c r="BN138" s="4" t="s">
        <v>184</v>
      </c>
      <c r="BO138" t="s">
        <v>185</v>
      </c>
      <c r="BQ138">
        <v>0</v>
      </c>
      <c r="BR138">
        <v>27</v>
      </c>
      <c r="BS138">
        <v>0</v>
      </c>
      <c r="BT138">
        <v>4637</v>
      </c>
      <c r="BU138">
        <v>5136</v>
      </c>
      <c r="BV138">
        <v>2767</v>
      </c>
      <c r="BW138">
        <v>5198</v>
      </c>
      <c r="BX138">
        <v>5764</v>
      </c>
      <c r="BY138">
        <v>4870</v>
      </c>
      <c r="BZ138">
        <v>3968</v>
      </c>
      <c r="CA138" t="s">
        <v>173</v>
      </c>
      <c r="CB138">
        <v>0</v>
      </c>
      <c r="CC138">
        <v>0</v>
      </c>
      <c r="CD138">
        <v>10</v>
      </c>
      <c r="CE138">
        <v>0</v>
      </c>
      <c r="CF138">
        <v>0</v>
      </c>
      <c r="CG138">
        <v>10</v>
      </c>
      <c r="CH138">
        <v>0</v>
      </c>
      <c r="CI138">
        <v>0</v>
      </c>
      <c r="CJ138">
        <v>10</v>
      </c>
      <c r="CK138">
        <v>0</v>
      </c>
      <c r="CL138">
        <v>0</v>
      </c>
      <c r="CM138">
        <v>10</v>
      </c>
      <c r="CN138">
        <v>0</v>
      </c>
      <c r="CO138">
        <v>0</v>
      </c>
      <c r="CP138">
        <v>10</v>
      </c>
      <c r="CQ138">
        <v>0</v>
      </c>
      <c r="CR138">
        <v>0</v>
      </c>
      <c r="CS138">
        <v>10</v>
      </c>
      <c r="CT138">
        <v>0</v>
      </c>
      <c r="CU138">
        <v>0</v>
      </c>
      <c r="CV138">
        <v>10</v>
      </c>
      <c r="CW138">
        <v>0</v>
      </c>
      <c r="CX138">
        <v>0</v>
      </c>
      <c r="CY138">
        <v>10</v>
      </c>
      <c r="CZ138">
        <v>0</v>
      </c>
      <c r="DA138">
        <v>0</v>
      </c>
      <c r="DB138">
        <v>10</v>
      </c>
      <c r="DC138">
        <v>0</v>
      </c>
      <c r="DD138">
        <v>0</v>
      </c>
      <c r="DE138">
        <v>10</v>
      </c>
      <c r="DF138">
        <v>0</v>
      </c>
      <c r="DG138">
        <v>0</v>
      </c>
      <c r="DH138">
        <v>10</v>
      </c>
      <c r="DI138">
        <v>0</v>
      </c>
      <c r="DJ138">
        <v>0</v>
      </c>
      <c r="DK138">
        <v>10</v>
      </c>
      <c r="DL138">
        <v>45</v>
      </c>
      <c r="DM138" t="s">
        <v>172</v>
      </c>
      <c r="DO138" t="s">
        <v>177</v>
      </c>
      <c r="DP138" t="s">
        <v>173</v>
      </c>
      <c r="DQ138" t="s">
        <v>173</v>
      </c>
      <c r="DR138">
        <v>11</v>
      </c>
      <c r="DS138">
        <v>1</v>
      </c>
      <c r="DT138">
        <v>27</v>
      </c>
      <c r="DU138">
        <v>10</v>
      </c>
      <c r="DV138">
        <v>928</v>
      </c>
      <c r="DW138">
        <v>6</v>
      </c>
      <c r="DX138">
        <v>3</v>
      </c>
      <c r="DY138">
        <v>4</v>
      </c>
      <c r="DZ138">
        <v>4</v>
      </c>
      <c r="EA138">
        <v>5</v>
      </c>
      <c r="EB138">
        <v>4</v>
      </c>
      <c r="EC138">
        <v>11</v>
      </c>
      <c r="ED138">
        <v>13</v>
      </c>
      <c r="EE138">
        <v>9</v>
      </c>
      <c r="EF138">
        <v>3</v>
      </c>
      <c r="EG138">
        <v>0</v>
      </c>
      <c r="EH138">
        <v>26</v>
      </c>
      <c r="EI138" t="s">
        <v>173</v>
      </c>
      <c r="EJ138">
        <v>80</v>
      </c>
      <c r="EK138" t="s">
        <v>177</v>
      </c>
      <c r="EL138">
        <v>3</v>
      </c>
      <c r="EM138" t="s">
        <v>177</v>
      </c>
      <c r="EN138">
        <v>0</v>
      </c>
      <c r="EO138">
        <v>131</v>
      </c>
      <c r="EP138">
        <v>167</v>
      </c>
      <c r="EQ138">
        <v>0</v>
      </c>
      <c r="ER138">
        <v>0</v>
      </c>
      <c r="ES138">
        <v>0</v>
      </c>
      <c r="ET138">
        <v>0</v>
      </c>
      <c r="EU138">
        <v>0</v>
      </c>
      <c r="EV138">
        <v>0</v>
      </c>
      <c r="EW138">
        <v>0</v>
      </c>
      <c r="EX138" t="s">
        <v>173</v>
      </c>
      <c r="EY138" t="s">
        <v>173</v>
      </c>
      <c r="EZ138">
        <v>15</v>
      </c>
      <c r="FA138">
        <v>400</v>
      </c>
      <c r="FB138" t="s">
        <v>177</v>
      </c>
      <c r="FC138">
        <v>22</v>
      </c>
      <c r="FD138" s="4">
        <v>18.72</v>
      </c>
      <c r="FE138" t="s">
        <v>173</v>
      </c>
      <c r="FG138" t="s">
        <v>177</v>
      </c>
      <c r="FH138">
        <v>3100</v>
      </c>
      <c r="FI138" t="s">
        <v>177</v>
      </c>
      <c r="FJ138">
        <v>2649</v>
      </c>
      <c r="FK138" t="s">
        <v>186</v>
      </c>
      <c r="FL138" t="s">
        <v>172</v>
      </c>
      <c r="FM138" t="s">
        <v>177</v>
      </c>
      <c r="FN138" t="s">
        <v>177</v>
      </c>
      <c r="FO138" t="s">
        <v>754</v>
      </c>
      <c r="FP138" t="s">
        <v>755</v>
      </c>
    </row>
    <row r="139" spans="1:172" x14ac:dyDescent="0.2">
      <c r="A139" s="1">
        <v>136</v>
      </c>
      <c r="B139" t="s">
        <v>756</v>
      </c>
      <c r="C139" s="4" t="s">
        <v>172</v>
      </c>
      <c r="E139" s="4" t="s">
        <v>173</v>
      </c>
      <c r="F139" s="4" t="s">
        <v>173</v>
      </c>
      <c r="G139" s="4" t="s">
        <v>175</v>
      </c>
      <c r="H139" s="4" t="s">
        <v>201</v>
      </c>
      <c r="I139" s="4" t="s">
        <v>192</v>
      </c>
      <c r="J139" t="s">
        <v>172</v>
      </c>
      <c r="K139" t="s">
        <v>172</v>
      </c>
      <c r="L139" s="4" t="s">
        <v>173</v>
      </c>
      <c r="M139" t="s">
        <v>177</v>
      </c>
      <c r="N139">
        <v>90.51</v>
      </c>
      <c r="O139" t="s">
        <v>177</v>
      </c>
      <c r="P139">
        <v>21.6</v>
      </c>
      <c r="Q139" t="s">
        <v>177</v>
      </c>
      <c r="R139">
        <v>100</v>
      </c>
      <c r="S139" t="s">
        <v>172</v>
      </c>
      <c r="T139" t="s">
        <v>172</v>
      </c>
      <c r="U139" s="4" t="s">
        <v>193</v>
      </c>
      <c r="V139" s="4" t="s">
        <v>194</v>
      </c>
      <c r="W139" t="s">
        <v>177</v>
      </c>
      <c r="X139" t="s">
        <v>177</v>
      </c>
      <c r="Y139">
        <v>3</v>
      </c>
      <c r="Z139" t="s">
        <v>177</v>
      </c>
      <c r="AA139" t="s">
        <v>177</v>
      </c>
      <c r="AB139">
        <v>3</v>
      </c>
      <c r="AC139" t="s">
        <v>177</v>
      </c>
      <c r="AD139" t="s">
        <v>177</v>
      </c>
      <c r="AE139">
        <v>66.7</v>
      </c>
      <c r="AF139" t="s">
        <v>177</v>
      </c>
      <c r="AG139" t="s">
        <v>177</v>
      </c>
      <c r="AH139">
        <v>3</v>
      </c>
      <c r="AI139" t="s">
        <v>177</v>
      </c>
      <c r="AJ139" t="s">
        <v>177</v>
      </c>
      <c r="AK139">
        <v>66.7</v>
      </c>
      <c r="AL139" s="4">
        <v>100</v>
      </c>
      <c r="AM139" s="4" t="s">
        <v>172</v>
      </c>
      <c r="AN139" s="4" t="s">
        <v>172</v>
      </c>
      <c r="AO139" s="4" t="s">
        <v>180</v>
      </c>
      <c r="AP139">
        <v>5</v>
      </c>
      <c r="AQ139" s="4" t="s">
        <v>196</v>
      </c>
      <c r="AR139" t="s">
        <v>173</v>
      </c>
      <c r="AS139" t="s">
        <v>172</v>
      </c>
      <c r="AT139" t="s">
        <v>172</v>
      </c>
      <c r="AU139" t="s">
        <v>172</v>
      </c>
      <c r="AW139">
        <v>28</v>
      </c>
      <c r="AX139" t="s">
        <v>177</v>
      </c>
      <c r="AY139">
        <v>184</v>
      </c>
      <c r="AZ139" t="s">
        <v>177</v>
      </c>
      <c r="BA139">
        <v>104</v>
      </c>
      <c r="BB139" t="s">
        <v>177</v>
      </c>
      <c r="BC139">
        <v>100</v>
      </c>
      <c r="BD139" t="s">
        <v>177</v>
      </c>
      <c r="BE139">
        <v>14996</v>
      </c>
      <c r="BF139" t="s">
        <v>173</v>
      </c>
      <c r="BG139" t="s">
        <v>172</v>
      </c>
      <c r="BH139" t="s">
        <v>172</v>
      </c>
      <c r="BK139" t="s">
        <v>173</v>
      </c>
      <c r="BM139" s="4" t="s">
        <v>173</v>
      </c>
      <c r="BN139" s="4" t="s">
        <v>204</v>
      </c>
      <c r="BO139" t="s">
        <v>185</v>
      </c>
      <c r="BQ139">
        <v>0</v>
      </c>
      <c r="BR139">
        <v>49</v>
      </c>
      <c r="BS139">
        <v>0</v>
      </c>
      <c r="BT139">
        <v>2710</v>
      </c>
      <c r="BU139">
        <v>2586</v>
      </c>
      <c r="BV139">
        <v>2681</v>
      </c>
      <c r="BW139">
        <v>2843</v>
      </c>
      <c r="BX139">
        <v>2805</v>
      </c>
      <c r="BY139">
        <v>3135</v>
      </c>
      <c r="BZ139">
        <v>3365</v>
      </c>
      <c r="CA139" t="s">
        <v>173</v>
      </c>
      <c r="CB139">
        <v>0</v>
      </c>
      <c r="CC139">
        <v>0</v>
      </c>
      <c r="CD139">
        <v>5</v>
      </c>
      <c r="CE139">
        <v>0</v>
      </c>
      <c r="CF139">
        <v>0</v>
      </c>
      <c r="CG139">
        <v>5</v>
      </c>
      <c r="CH139">
        <v>0</v>
      </c>
      <c r="CI139">
        <v>0</v>
      </c>
      <c r="CJ139">
        <v>5</v>
      </c>
      <c r="CK139">
        <v>0</v>
      </c>
      <c r="CL139">
        <v>0</v>
      </c>
      <c r="CM139">
        <v>5</v>
      </c>
      <c r="CN139">
        <v>0</v>
      </c>
      <c r="CO139">
        <v>0</v>
      </c>
      <c r="CP139">
        <v>5</v>
      </c>
      <c r="CQ139">
        <v>0</v>
      </c>
      <c r="CR139">
        <v>0</v>
      </c>
      <c r="CS139">
        <v>5</v>
      </c>
      <c r="CT139">
        <v>0</v>
      </c>
      <c r="CU139">
        <v>0</v>
      </c>
      <c r="CV139">
        <v>5</v>
      </c>
      <c r="CW139">
        <v>0</v>
      </c>
      <c r="CX139">
        <v>0</v>
      </c>
      <c r="CY139">
        <v>5</v>
      </c>
      <c r="CZ139">
        <v>0</v>
      </c>
      <c r="DA139">
        <v>0</v>
      </c>
      <c r="DB139">
        <v>5</v>
      </c>
      <c r="DC139">
        <v>0</v>
      </c>
      <c r="DD139">
        <v>0</v>
      </c>
      <c r="DE139">
        <v>5</v>
      </c>
      <c r="DF139">
        <v>0</v>
      </c>
      <c r="DG139">
        <v>0</v>
      </c>
      <c r="DH139">
        <v>5</v>
      </c>
      <c r="DI139">
        <v>0</v>
      </c>
      <c r="DJ139">
        <v>0</v>
      </c>
      <c r="DK139">
        <v>5</v>
      </c>
      <c r="DL139">
        <v>60</v>
      </c>
      <c r="DM139" t="s">
        <v>172</v>
      </c>
      <c r="DO139" t="s">
        <v>177</v>
      </c>
      <c r="DP139" t="s">
        <v>173</v>
      </c>
      <c r="DQ139" t="s">
        <v>173</v>
      </c>
      <c r="DR139">
        <v>1</v>
      </c>
      <c r="DS139">
        <v>1</v>
      </c>
      <c r="DT139">
        <v>42</v>
      </c>
      <c r="DU139">
        <v>10</v>
      </c>
      <c r="DV139">
        <v>42</v>
      </c>
      <c r="DW139">
        <v>0</v>
      </c>
      <c r="DX139">
        <v>0</v>
      </c>
      <c r="DY139">
        <v>0</v>
      </c>
      <c r="DZ139">
        <v>0</v>
      </c>
      <c r="EA139">
        <v>0</v>
      </c>
      <c r="EB139">
        <v>0</v>
      </c>
      <c r="EC139">
        <v>1</v>
      </c>
      <c r="ED139">
        <v>2</v>
      </c>
      <c r="EE139">
        <v>0</v>
      </c>
      <c r="EF139">
        <v>2</v>
      </c>
      <c r="EG139">
        <v>0</v>
      </c>
      <c r="EH139">
        <v>5</v>
      </c>
      <c r="EI139" t="s">
        <v>173</v>
      </c>
      <c r="EJ139">
        <v>94.79</v>
      </c>
      <c r="EK139" t="s">
        <v>177</v>
      </c>
      <c r="EL139">
        <v>3</v>
      </c>
      <c r="EM139" t="s">
        <v>177</v>
      </c>
      <c r="EN139">
        <v>0</v>
      </c>
      <c r="EO139">
        <v>23</v>
      </c>
      <c r="EP139">
        <v>180</v>
      </c>
      <c r="EQ139">
        <v>0</v>
      </c>
      <c r="ER139">
        <v>0</v>
      </c>
      <c r="ES139">
        <v>0</v>
      </c>
      <c r="ET139">
        <v>0</v>
      </c>
      <c r="EU139">
        <v>0</v>
      </c>
      <c r="EV139">
        <v>0</v>
      </c>
      <c r="EW139">
        <v>0</v>
      </c>
      <c r="EX139" t="s">
        <v>173</v>
      </c>
      <c r="EY139" t="s">
        <v>172</v>
      </c>
      <c r="FA139">
        <v>200</v>
      </c>
      <c r="FB139" t="s">
        <v>177</v>
      </c>
      <c r="FC139">
        <v>7</v>
      </c>
      <c r="FD139" s="4">
        <v>15.09</v>
      </c>
      <c r="FE139" t="s">
        <v>173</v>
      </c>
      <c r="FG139" t="s">
        <v>177</v>
      </c>
      <c r="FH139">
        <v>1398</v>
      </c>
      <c r="FI139" t="s">
        <v>177</v>
      </c>
      <c r="FJ139">
        <v>652</v>
      </c>
      <c r="FK139" t="s">
        <v>186</v>
      </c>
      <c r="FL139" t="s">
        <v>172</v>
      </c>
      <c r="FM139" t="s">
        <v>177</v>
      </c>
      <c r="FN139" t="s">
        <v>177</v>
      </c>
      <c r="FO139" t="s">
        <v>757</v>
      </c>
      <c r="FP139" t="s">
        <v>758</v>
      </c>
    </row>
    <row r="140" spans="1:172" x14ac:dyDescent="0.2">
      <c r="A140" s="1">
        <v>137</v>
      </c>
      <c r="B140" t="s">
        <v>759</v>
      </c>
      <c r="C140" s="4" t="s">
        <v>173</v>
      </c>
      <c r="D140">
        <v>8</v>
      </c>
      <c r="E140" s="4" t="s">
        <v>172</v>
      </c>
      <c r="F140" s="4" t="s">
        <v>173</v>
      </c>
      <c r="G140" s="4" t="s">
        <v>175</v>
      </c>
      <c r="H140" s="4" t="s">
        <v>175</v>
      </c>
      <c r="I140" s="4" t="s">
        <v>192</v>
      </c>
      <c r="J140" t="s">
        <v>173</v>
      </c>
      <c r="K140" t="s">
        <v>172</v>
      </c>
      <c r="L140" s="4" t="s">
        <v>173</v>
      </c>
      <c r="M140" t="s">
        <v>177</v>
      </c>
      <c r="N140">
        <v>95</v>
      </c>
      <c r="O140" t="s">
        <v>177</v>
      </c>
      <c r="P140">
        <v>95</v>
      </c>
      <c r="Q140" t="s">
        <v>177</v>
      </c>
      <c r="R140">
        <v>95</v>
      </c>
      <c r="S140" t="s">
        <v>173</v>
      </c>
      <c r="T140" t="s">
        <v>173</v>
      </c>
      <c r="U140" s="4" t="s">
        <v>193</v>
      </c>
      <c r="V140" s="4" t="s">
        <v>206</v>
      </c>
      <c r="W140" t="s">
        <v>177</v>
      </c>
      <c r="X140" t="s">
        <v>177</v>
      </c>
      <c r="Y140">
        <v>26</v>
      </c>
      <c r="Z140" t="s">
        <v>177</v>
      </c>
      <c r="AA140" t="s">
        <v>177</v>
      </c>
      <c r="AB140">
        <v>26</v>
      </c>
      <c r="AC140" t="s">
        <v>177</v>
      </c>
      <c r="AD140" t="s">
        <v>177</v>
      </c>
      <c r="AE140">
        <v>61.59</v>
      </c>
      <c r="AF140" t="s">
        <v>177</v>
      </c>
      <c r="AG140" t="s">
        <v>177</v>
      </c>
      <c r="AH140">
        <v>20</v>
      </c>
      <c r="AI140" t="s">
        <v>177</v>
      </c>
      <c r="AJ140" t="s">
        <v>177</v>
      </c>
      <c r="AK140">
        <v>76.92</v>
      </c>
      <c r="AL140" s="4">
        <v>100</v>
      </c>
      <c r="AM140" s="4" t="s">
        <v>172</v>
      </c>
      <c r="AN140" s="4" t="s">
        <v>172</v>
      </c>
      <c r="AO140" s="4" t="s">
        <v>195</v>
      </c>
      <c r="AP140">
        <v>20</v>
      </c>
      <c r="AQ140" s="4" t="s">
        <v>181</v>
      </c>
      <c r="AR140" t="s">
        <v>173</v>
      </c>
      <c r="AS140" t="s">
        <v>173</v>
      </c>
      <c r="AT140" t="s">
        <v>172</v>
      </c>
      <c r="AU140" t="s">
        <v>172</v>
      </c>
      <c r="AV140" t="s">
        <v>511</v>
      </c>
      <c r="AW140">
        <v>178</v>
      </c>
      <c r="AX140" t="s">
        <v>177</v>
      </c>
      <c r="AY140">
        <v>1060</v>
      </c>
      <c r="AZ140" t="s">
        <v>177</v>
      </c>
      <c r="BA140">
        <v>675</v>
      </c>
      <c r="BB140" t="s">
        <v>177</v>
      </c>
      <c r="BC140">
        <v>77.55</v>
      </c>
      <c r="BD140" t="s">
        <v>177</v>
      </c>
      <c r="BE140">
        <v>28277</v>
      </c>
      <c r="BF140" t="s">
        <v>173</v>
      </c>
      <c r="BG140" t="s">
        <v>173</v>
      </c>
      <c r="BH140" t="s">
        <v>173</v>
      </c>
      <c r="BI140" t="s">
        <v>453</v>
      </c>
      <c r="BJ140" t="s">
        <v>760</v>
      </c>
      <c r="BK140" t="s">
        <v>177</v>
      </c>
      <c r="BL140">
        <v>90</v>
      </c>
      <c r="BM140" s="4" t="s">
        <v>173</v>
      </c>
      <c r="BN140" s="4" t="s">
        <v>184</v>
      </c>
      <c r="BO140" t="s">
        <v>231</v>
      </c>
      <c r="BQ140">
        <v>633</v>
      </c>
      <c r="BR140">
        <v>64</v>
      </c>
      <c r="BS140">
        <v>0</v>
      </c>
      <c r="BT140">
        <v>7854</v>
      </c>
      <c r="BU140">
        <v>7567</v>
      </c>
      <c r="BV140">
        <v>6726</v>
      </c>
      <c r="BW140">
        <v>6625</v>
      </c>
      <c r="BX140">
        <v>5144</v>
      </c>
      <c r="BY140">
        <v>6115</v>
      </c>
      <c r="BZ140">
        <v>50827</v>
      </c>
      <c r="CA140" t="s">
        <v>173</v>
      </c>
      <c r="CB140">
        <v>2</v>
      </c>
      <c r="CC140">
        <v>0</v>
      </c>
      <c r="CD140">
        <v>20</v>
      </c>
      <c r="CE140">
        <v>2</v>
      </c>
      <c r="CF140">
        <v>0</v>
      </c>
      <c r="CG140">
        <v>20</v>
      </c>
      <c r="CH140">
        <v>2</v>
      </c>
      <c r="CI140">
        <v>0</v>
      </c>
      <c r="CJ140">
        <v>20</v>
      </c>
      <c r="CK140">
        <v>2</v>
      </c>
      <c r="CL140">
        <v>0</v>
      </c>
      <c r="CM140">
        <v>20</v>
      </c>
      <c r="CN140">
        <v>2</v>
      </c>
      <c r="CO140">
        <v>0</v>
      </c>
      <c r="CP140">
        <v>20</v>
      </c>
      <c r="CQ140">
        <v>2</v>
      </c>
      <c r="CR140">
        <v>0</v>
      </c>
      <c r="CS140">
        <v>20</v>
      </c>
      <c r="CT140">
        <v>2</v>
      </c>
      <c r="CU140">
        <v>0</v>
      </c>
      <c r="CV140">
        <v>20</v>
      </c>
      <c r="CW140">
        <v>2</v>
      </c>
      <c r="CX140">
        <v>0</v>
      </c>
      <c r="CY140">
        <v>20</v>
      </c>
      <c r="CZ140">
        <v>2</v>
      </c>
      <c r="DA140">
        <v>0</v>
      </c>
      <c r="DB140">
        <v>20</v>
      </c>
      <c r="DC140">
        <v>2</v>
      </c>
      <c r="DD140">
        <v>0</v>
      </c>
      <c r="DE140">
        <v>20</v>
      </c>
      <c r="DF140">
        <v>2</v>
      </c>
      <c r="DG140">
        <v>0</v>
      </c>
      <c r="DH140">
        <v>20</v>
      </c>
      <c r="DI140">
        <v>2</v>
      </c>
      <c r="DJ140">
        <v>0</v>
      </c>
      <c r="DK140">
        <v>20</v>
      </c>
      <c r="DL140">
        <v>180</v>
      </c>
      <c r="DM140" t="s">
        <v>173</v>
      </c>
      <c r="DN140">
        <v>9</v>
      </c>
      <c r="DO140" t="s">
        <v>173</v>
      </c>
      <c r="DP140" t="s">
        <v>173</v>
      </c>
      <c r="DQ140" t="s">
        <v>173</v>
      </c>
      <c r="DR140">
        <v>1</v>
      </c>
      <c r="DS140">
        <v>1</v>
      </c>
      <c r="DT140">
        <v>81</v>
      </c>
      <c r="DU140">
        <v>54</v>
      </c>
      <c r="DV140">
        <v>81</v>
      </c>
      <c r="DW140">
        <v>10</v>
      </c>
      <c r="DX140">
        <v>3</v>
      </c>
      <c r="DY140">
        <v>16</v>
      </c>
      <c r="DZ140">
        <v>14</v>
      </c>
      <c r="EA140">
        <v>0</v>
      </c>
      <c r="EB140">
        <v>0</v>
      </c>
      <c r="EC140">
        <v>1</v>
      </c>
      <c r="ED140">
        <v>3</v>
      </c>
      <c r="EE140">
        <v>0</v>
      </c>
      <c r="EF140">
        <v>16</v>
      </c>
      <c r="EG140">
        <v>1</v>
      </c>
      <c r="EH140">
        <v>12</v>
      </c>
      <c r="EI140" t="s">
        <v>173</v>
      </c>
      <c r="EJ140">
        <v>100</v>
      </c>
      <c r="EK140" t="s">
        <v>177</v>
      </c>
      <c r="EL140">
        <v>22</v>
      </c>
      <c r="EM140" t="s">
        <v>177</v>
      </c>
      <c r="EN140">
        <v>0</v>
      </c>
      <c r="EO140">
        <v>1058</v>
      </c>
      <c r="EP140">
        <v>75</v>
      </c>
      <c r="EQ140">
        <v>0</v>
      </c>
      <c r="ER140">
        <v>1</v>
      </c>
      <c r="ES140">
        <v>0</v>
      </c>
      <c r="ET140">
        <v>0</v>
      </c>
      <c r="EU140">
        <v>0</v>
      </c>
      <c r="EV140">
        <v>0</v>
      </c>
      <c r="EW140">
        <v>20</v>
      </c>
      <c r="EX140" t="s">
        <v>173</v>
      </c>
      <c r="EY140" t="s">
        <v>173</v>
      </c>
      <c r="EZ140">
        <v>30</v>
      </c>
      <c r="FA140">
        <v>640</v>
      </c>
      <c r="FB140" t="s">
        <v>177</v>
      </c>
      <c r="FC140">
        <v>28</v>
      </c>
      <c r="FD140" s="4">
        <v>15.87</v>
      </c>
      <c r="FE140" t="s">
        <v>173</v>
      </c>
      <c r="FG140" t="s">
        <v>177</v>
      </c>
      <c r="FH140">
        <v>6249</v>
      </c>
      <c r="FI140" t="s">
        <v>177</v>
      </c>
      <c r="FJ140">
        <v>2277</v>
      </c>
      <c r="FK140" t="s">
        <v>186</v>
      </c>
      <c r="FL140" t="s">
        <v>172</v>
      </c>
      <c r="FM140" t="s">
        <v>177</v>
      </c>
      <c r="FN140" t="s">
        <v>177</v>
      </c>
      <c r="FO140" t="s">
        <v>761</v>
      </c>
      <c r="FP140" t="s">
        <v>762</v>
      </c>
    </row>
    <row r="141" spans="1:172" x14ac:dyDescent="0.2">
      <c r="A141" s="1">
        <v>138</v>
      </c>
      <c r="B141" t="s">
        <v>763</v>
      </c>
      <c r="C141" s="4" t="s">
        <v>173</v>
      </c>
      <c r="D141">
        <v>30</v>
      </c>
      <c r="E141" s="4" t="s">
        <v>172</v>
      </c>
      <c r="F141" s="4" t="s">
        <v>173</v>
      </c>
      <c r="G141" s="4" t="s">
        <v>174</v>
      </c>
      <c r="H141" s="4" t="s">
        <v>191</v>
      </c>
      <c r="I141" s="4" t="s">
        <v>192</v>
      </c>
      <c r="J141" t="s">
        <v>173</v>
      </c>
      <c r="K141" t="s">
        <v>172</v>
      </c>
      <c r="L141" s="4" t="s">
        <v>172</v>
      </c>
      <c r="M141" t="s">
        <v>173</v>
      </c>
      <c r="O141" t="s">
        <v>173</v>
      </c>
      <c r="Q141" t="s">
        <v>173</v>
      </c>
      <c r="S141" t="s">
        <v>173</v>
      </c>
      <c r="T141" t="s">
        <v>173</v>
      </c>
      <c r="U141" s="4" t="s">
        <v>193</v>
      </c>
      <c r="V141" s="4" t="s">
        <v>206</v>
      </c>
      <c r="W141" t="s">
        <v>177</v>
      </c>
      <c r="X141" t="s">
        <v>177</v>
      </c>
      <c r="Y141">
        <v>13</v>
      </c>
      <c r="Z141" t="s">
        <v>177</v>
      </c>
      <c r="AA141" t="s">
        <v>177</v>
      </c>
      <c r="AB141">
        <v>13</v>
      </c>
      <c r="AC141" t="s">
        <v>177</v>
      </c>
      <c r="AD141" t="s">
        <v>177</v>
      </c>
      <c r="AE141">
        <v>26.26</v>
      </c>
      <c r="AF141" t="s">
        <v>177</v>
      </c>
      <c r="AG141" t="s">
        <v>177</v>
      </c>
      <c r="AH141">
        <v>12</v>
      </c>
      <c r="AI141" t="s">
        <v>177</v>
      </c>
      <c r="AJ141" t="s">
        <v>177</v>
      </c>
      <c r="AK141">
        <v>26.26</v>
      </c>
      <c r="AL141" s="4">
        <v>100</v>
      </c>
      <c r="AM141" s="4" t="s">
        <v>173</v>
      </c>
      <c r="AN141" s="4" t="s">
        <v>173</v>
      </c>
      <c r="AO141" s="4" t="s">
        <v>195</v>
      </c>
      <c r="AP141">
        <v>14</v>
      </c>
      <c r="AQ141" s="4" t="s">
        <v>181</v>
      </c>
      <c r="AR141" t="s">
        <v>173</v>
      </c>
      <c r="AS141" t="s">
        <v>172</v>
      </c>
      <c r="AT141" t="s">
        <v>172</v>
      </c>
      <c r="AU141" t="s">
        <v>172</v>
      </c>
      <c r="AW141">
        <v>93</v>
      </c>
      <c r="AX141" t="s">
        <v>177</v>
      </c>
      <c r="AY141">
        <v>733</v>
      </c>
      <c r="AZ141" t="s">
        <v>177</v>
      </c>
      <c r="BA141">
        <v>326</v>
      </c>
      <c r="BB141" t="s">
        <v>177</v>
      </c>
      <c r="BC141">
        <v>84</v>
      </c>
      <c r="BD141" t="s">
        <v>177</v>
      </c>
      <c r="BE141">
        <v>26.312999999999999</v>
      </c>
      <c r="BF141" t="s">
        <v>173</v>
      </c>
      <c r="BG141" t="s">
        <v>172</v>
      </c>
      <c r="BH141" t="s">
        <v>173</v>
      </c>
      <c r="BI141" t="s">
        <v>764</v>
      </c>
      <c r="BJ141" t="s">
        <v>765</v>
      </c>
      <c r="BK141" t="s">
        <v>177</v>
      </c>
      <c r="BL141">
        <v>3090</v>
      </c>
      <c r="BM141" s="4" t="s">
        <v>173</v>
      </c>
      <c r="BN141" s="4" t="s">
        <v>204</v>
      </c>
      <c r="BO141" t="s">
        <v>197</v>
      </c>
      <c r="BQ141">
        <v>2520</v>
      </c>
      <c r="BR141">
        <v>964</v>
      </c>
      <c r="BS141">
        <v>1</v>
      </c>
      <c r="BT141">
        <v>13981</v>
      </c>
      <c r="BU141">
        <v>13332</v>
      </c>
      <c r="BV141">
        <v>9463</v>
      </c>
      <c r="BW141">
        <v>8.9469999999999992</v>
      </c>
      <c r="BX141">
        <v>12362</v>
      </c>
      <c r="BY141">
        <v>10.965</v>
      </c>
      <c r="BZ141">
        <v>22.658000000000001</v>
      </c>
      <c r="CA141" t="s">
        <v>173</v>
      </c>
      <c r="CB141">
        <v>0</v>
      </c>
      <c r="CC141">
        <v>1</v>
      </c>
      <c r="CD141">
        <v>12</v>
      </c>
      <c r="CE141">
        <v>0</v>
      </c>
      <c r="CF141">
        <v>3</v>
      </c>
      <c r="CG141">
        <v>12</v>
      </c>
      <c r="CH141">
        <v>0</v>
      </c>
      <c r="CI141">
        <v>3</v>
      </c>
      <c r="CJ141">
        <v>12</v>
      </c>
      <c r="CK141">
        <v>0</v>
      </c>
      <c r="CL141">
        <v>3</v>
      </c>
      <c r="CM141">
        <v>12</v>
      </c>
      <c r="CN141">
        <v>0</v>
      </c>
      <c r="CO141">
        <v>3</v>
      </c>
      <c r="CP141">
        <v>12</v>
      </c>
      <c r="CQ141">
        <v>0</v>
      </c>
      <c r="CR141">
        <v>3</v>
      </c>
      <c r="CS141">
        <v>12</v>
      </c>
      <c r="CT141">
        <v>0</v>
      </c>
      <c r="CU141">
        <v>3</v>
      </c>
      <c r="CV141">
        <v>12</v>
      </c>
      <c r="CW141">
        <v>0</v>
      </c>
      <c r="CX141">
        <v>3</v>
      </c>
      <c r="CY141">
        <v>12</v>
      </c>
      <c r="CZ141">
        <v>0</v>
      </c>
      <c r="DA141">
        <v>3</v>
      </c>
      <c r="DB141">
        <v>12</v>
      </c>
      <c r="DC141">
        <v>0</v>
      </c>
      <c r="DD141">
        <v>3</v>
      </c>
      <c r="DE141">
        <v>12</v>
      </c>
      <c r="DF141">
        <v>0</v>
      </c>
      <c r="DG141">
        <v>3</v>
      </c>
      <c r="DH141">
        <v>12</v>
      </c>
      <c r="DI141">
        <v>0</v>
      </c>
      <c r="DJ141">
        <v>3</v>
      </c>
      <c r="DK141">
        <v>12</v>
      </c>
      <c r="DL141">
        <v>120</v>
      </c>
      <c r="DM141" t="s">
        <v>173</v>
      </c>
      <c r="DN141">
        <v>156</v>
      </c>
      <c r="DO141" t="s">
        <v>173</v>
      </c>
      <c r="DP141" t="s">
        <v>173</v>
      </c>
      <c r="DQ141" t="s">
        <v>173</v>
      </c>
      <c r="DR141">
        <v>16</v>
      </c>
      <c r="DS141">
        <v>1</v>
      </c>
      <c r="DT141">
        <v>32</v>
      </c>
      <c r="DU141">
        <v>610</v>
      </c>
      <c r="DV141">
        <v>8</v>
      </c>
      <c r="DW141">
        <v>254</v>
      </c>
      <c r="DX141">
        <v>3</v>
      </c>
      <c r="DY141">
        <v>133</v>
      </c>
      <c r="DZ141">
        <v>7</v>
      </c>
      <c r="EA141">
        <v>6</v>
      </c>
      <c r="EB141">
        <v>54</v>
      </c>
      <c r="EC141">
        <v>56</v>
      </c>
      <c r="ED141">
        <v>32</v>
      </c>
      <c r="EE141">
        <v>16</v>
      </c>
      <c r="EF141">
        <v>75</v>
      </c>
      <c r="EG141">
        <v>1</v>
      </c>
      <c r="EH141">
        <v>44</v>
      </c>
      <c r="EI141" t="s">
        <v>173</v>
      </c>
      <c r="EJ141">
        <v>99.74</v>
      </c>
      <c r="EK141" t="s">
        <v>177</v>
      </c>
      <c r="EL141">
        <v>18</v>
      </c>
      <c r="EM141" t="s">
        <v>177</v>
      </c>
      <c r="EN141">
        <v>1</v>
      </c>
      <c r="EO141">
        <v>1366</v>
      </c>
      <c r="EP141">
        <v>733</v>
      </c>
      <c r="EQ141">
        <v>1</v>
      </c>
      <c r="ER141">
        <v>0</v>
      </c>
      <c r="ES141">
        <v>0</v>
      </c>
      <c r="ET141">
        <v>0</v>
      </c>
      <c r="EU141">
        <v>0</v>
      </c>
      <c r="EV141">
        <v>0</v>
      </c>
      <c r="EW141">
        <v>14</v>
      </c>
      <c r="EX141" t="s">
        <v>173</v>
      </c>
      <c r="EY141" t="s">
        <v>172</v>
      </c>
      <c r="FA141">
        <v>240</v>
      </c>
      <c r="FB141" t="s">
        <v>173</v>
      </c>
      <c r="FD141" s="4">
        <v>15.08</v>
      </c>
      <c r="FE141" t="s">
        <v>173</v>
      </c>
      <c r="FG141" t="s">
        <v>177</v>
      </c>
      <c r="FH141">
        <v>7.3890000000000002</v>
      </c>
      <c r="FI141" t="s">
        <v>177</v>
      </c>
      <c r="FJ141">
        <v>5475</v>
      </c>
      <c r="FK141" t="s">
        <v>186</v>
      </c>
      <c r="FL141" t="s">
        <v>172</v>
      </c>
      <c r="FM141" t="s">
        <v>177</v>
      </c>
      <c r="FN141" t="s">
        <v>177</v>
      </c>
      <c r="FO141" t="s">
        <v>766</v>
      </c>
      <c r="FP141" t="s">
        <v>767</v>
      </c>
    </row>
    <row r="142" spans="1:172" x14ac:dyDescent="0.2">
      <c r="A142" s="1">
        <v>139</v>
      </c>
      <c r="B142" t="s">
        <v>768</v>
      </c>
      <c r="C142" s="4" t="s">
        <v>172</v>
      </c>
      <c r="E142" s="4" t="s">
        <v>172</v>
      </c>
      <c r="F142" s="4" t="s">
        <v>173</v>
      </c>
      <c r="G142" s="4" t="s">
        <v>175</v>
      </c>
      <c r="H142" s="4" t="s">
        <v>201</v>
      </c>
      <c r="I142" s="4" t="s">
        <v>192</v>
      </c>
      <c r="J142" t="s">
        <v>172</v>
      </c>
      <c r="K142" t="s">
        <v>172</v>
      </c>
      <c r="L142" s="4" t="s">
        <v>173</v>
      </c>
      <c r="M142" t="s">
        <v>177</v>
      </c>
      <c r="N142">
        <v>96.78</v>
      </c>
      <c r="O142" t="s">
        <v>177</v>
      </c>
      <c r="P142">
        <v>96.78</v>
      </c>
      <c r="Q142" t="s">
        <v>177</v>
      </c>
      <c r="R142">
        <v>91.69</v>
      </c>
      <c r="S142" t="s">
        <v>173</v>
      </c>
      <c r="T142" t="s">
        <v>173</v>
      </c>
      <c r="U142" s="4" t="s">
        <v>193</v>
      </c>
      <c r="V142" s="4" t="s">
        <v>194</v>
      </c>
      <c r="W142" t="s">
        <v>173</v>
      </c>
      <c r="X142" t="s">
        <v>177</v>
      </c>
      <c r="Z142" t="s">
        <v>173</v>
      </c>
      <c r="AA142" t="s">
        <v>177</v>
      </c>
      <c r="AC142" t="s">
        <v>173</v>
      </c>
      <c r="AD142" t="s">
        <v>177</v>
      </c>
      <c r="AF142" t="s">
        <v>173</v>
      </c>
      <c r="AG142" t="s">
        <v>177</v>
      </c>
      <c r="AI142" t="s">
        <v>173</v>
      </c>
      <c r="AJ142" t="s">
        <v>177</v>
      </c>
      <c r="AL142" s="4">
        <v>100</v>
      </c>
      <c r="AM142" s="4" t="s">
        <v>172</v>
      </c>
      <c r="AN142" s="4" t="s">
        <v>173</v>
      </c>
      <c r="AO142" s="4" t="s">
        <v>195</v>
      </c>
      <c r="AP142">
        <v>7</v>
      </c>
      <c r="AQ142" s="4" t="s">
        <v>196</v>
      </c>
      <c r="AR142" t="s">
        <v>173</v>
      </c>
      <c r="AS142" t="s">
        <v>172</v>
      </c>
      <c r="AT142" t="s">
        <v>172</v>
      </c>
      <c r="AU142" t="s">
        <v>172</v>
      </c>
      <c r="AW142">
        <v>36</v>
      </c>
      <c r="AX142" t="s">
        <v>177</v>
      </c>
      <c r="AY142">
        <v>247</v>
      </c>
      <c r="AZ142" t="s">
        <v>177</v>
      </c>
      <c r="BA142">
        <v>207</v>
      </c>
      <c r="BB142" t="s">
        <v>177</v>
      </c>
      <c r="BC142">
        <v>80.989999999999995</v>
      </c>
      <c r="BD142" t="s">
        <v>177</v>
      </c>
      <c r="BE142">
        <v>27800</v>
      </c>
      <c r="BF142" t="s">
        <v>172</v>
      </c>
      <c r="BG142" t="s">
        <v>172</v>
      </c>
      <c r="BH142" t="s">
        <v>173</v>
      </c>
      <c r="BI142" t="s">
        <v>769</v>
      </c>
      <c r="BJ142" t="s">
        <v>770</v>
      </c>
      <c r="BK142" t="s">
        <v>177</v>
      </c>
      <c r="BL142">
        <v>20</v>
      </c>
      <c r="BM142" s="4" t="s">
        <v>173</v>
      </c>
      <c r="BN142" s="4" t="s">
        <v>184</v>
      </c>
      <c r="BO142" t="s">
        <v>185</v>
      </c>
      <c r="BQ142">
        <v>0</v>
      </c>
      <c r="BR142">
        <v>10</v>
      </c>
      <c r="BS142">
        <v>0</v>
      </c>
      <c r="BT142">
        <v>4261</v>
      </c>
      <c r="BU142">
        <v>4375</v>
      </c>
      <c r="BV142">
        <v>4830</v>
      </c>
      <c r="BW142">
        <v>4867</v>
      </c>
      <c r="BX142">
        <v>4838</v>
      </c>
      <c r="BY142">
        <v>4378</v>
      </c>
      <c r="BZ142">
        <v>4213</v>
      </c>
      <c r="CA142" t="s">
        <v>173</v>
      </c>
      <c r="CB142">
        <v>0</v>
      </c>
      <c r="CC142">
        <v>0</v>
      </c>
      <c r="CD142">
        <v>6</v>
      </c>
      <c r="CE142">
        <v>0</v>
      </c>
      <c r="CF142">
        <v>0</v>
      </c>
      <c r="CG142">
        <v>6</v>
      </c>
      <c r="CH142">
        <v>0</v>
      </c>
      <c r="CI142">
        <v>0</v>
      </c>
      <c r="CJ142">
        <v>6</v>
      </c>
      <c r="CK142">
        <v>0</v>
      </c>
      <c r="CL142">
        <v>0</v>
      </c>
      <c r="CM142">
        <v>6</v>
      </c>
      <c r="CN142">
        <v>0</v>
      </c>
      <c r="CO142">
        <v>0</v>
      </c>
      <c r="CP142">
        <v>6</v>
      </c>
      <c r="CQ142">
        <v>0</v>
      </c>
      <c r="CR142">
        <v>0</v>
      </c>
      <c r="CS142">
        <v>6</v>
      </c>
      <c r="CT142">
        <v>0</v>
      </c>
      <c r="CU142">
        <v>0</v>
      </c>
      <c r="CV142">
        <v>6</v>
      </c>
      <c r="CW142">
        <v>0</v>
      </c>
      <c r="CX142">
        <v>0</v>
      </c>
      <c r="CY142">
        <v>6</v>
      </c>
      <c r="CZ142">
        <v>0</v>
      </c>
      <c r="DA142">
        <v>0</v>
      </c>
      <c r="DB142">
        <v>6</v>
      </c>
      <c r="DC142">
        <v>0</v>
      </c>
      <c r="DD142">
        <v>0</v>
      </c>
      <c r="DE142">
        <v>6</v>
      </c>
      <c r="DF142">
        <v>0</v>
      </c>
      <c r="DG142">
        <v>0</v>
      </c>
      <c r="DH142">
        <v>6</v>
      </c>
      <c r="DI142">
        <v>0</v>
      </c>
      <c r="DJ142">
        <v>0</v>
      </c>
      <c r="DK142">
        <v>6</v>
      </c>
      <c r="DL142">
        <v>3</v>
      </c>
      <c r="DM142" t="s">
        <v>172</v>
      </c>
      <c r="DO142" t="s">
        <v>177</v>
      </c>
      <c r="DP142" t="s">
        <v>173</v>
      </c>
      <c r="DQ142" t="s">
        <v>173</v>
      </c>
      <c r="DR142">
        <v>8</v>
      </c>
      <c r="DS142">
        <v>2</v>
      </c>
      <c r="DT142">
        <v>453</v>
      </c>
      <c r="DU142">
        <v>91</v>
      </c>
      <c r="DV142">
        <v>399</v>
      </c>
      <c r="DW142">
        <v>59</v>
      </c>
      <c r="DX142">
        <v>3</v>
      </c>
      <c r="DY142">
        <v>61</v>
      </c>
      <c r="DZ142">
        <v>12</v>
      </c>
      <c r="EA142">
        <v>4</v>
      </c>
      <c r="EB142">
        <v>8</v>
      </c>
      <c r="EC142">
        <v>8</v>
      </c>
      <c r="ED142">
        <v>5</v>
      </c>
      <c r="EE142">
        <v>2</v>
      </c>
      <c r="EF142">
        <v>32</v>
      </c>
      <c r="EG142">
        <v>11</v>
      </c>
      <c r="EH142">
        <v>24</v>
      </c>
      <c r="EI142" t="s">
        <v>173</v>
      </c>
      <c r="EJ142">
        <v>98.24</v>
      </c>
      <c r="EK142" t="s">
        <v>177</v>
      </c>
      <c r="EL142">
        <v>7</v>
      </c>
      <c r="EM142" t="s">
        <v>177</v>
      </c>
      <c r="EN142">
        <v>0</v>
      </c>
      <c r="EO142">
        <v>512</v>
      </c>
      <c r="EP142">
        <v>247</v>
      </c>
      <c r="EQ142">
        <v>0</v>
      </c>
      <c r="ER142">
        <v>0</v>
      </c>
      <c r="ES142">
        <v>0</v>
      </c>
      <c r="ET142">
        <v>0</v>
      </c>
      <c r="EU142">
        <v>0</v>
      </c>
      <c r="EV142">
        <v>0</v>
      </c>
      <c r="EW142">
        <v>7</v>
      </c>
      <c r="EX142" t="s">
        <v>173</v>
      </c>
      <c r="EY142" t="s">
        <v>173</v>
      </c>
      <c r="EZ142">
        <v>30</v>
      </c>
      <c r="FA142">
        <v>240</v>
      </c>
      <c r="FB142" t="s">
        <v>177</v>
      </c>
      <c r="FC142">
        <v>8</v>
      </c>
      <c r="FD142" s="4">
        <v>34.799999999999997</v>
      </c>
      <c r="FE142" t="s">
        <v>173</v>
      </c>
      <c r="FG142" t="s">
        <v>177</v>
      </c>
      <c r="FH142">
        <v>2364</v>
      </c>
      <c r="FI142" t="s">
        <v>177</v>
      </c>
      <c r="FJ142">
        <v>2385</v>
      </c>
      <c r="FK142" t="s">
        <v>186</v>
      </c>
      <c r="FL142" t="s">
        <v>172</v>
      </c>
      <c r="FM142" t="s">
        <v>177</v>
      </c>
      <c r="FN142" t="s">
        <v>177</v>
      </c>
      <c r="FO142" t="s">
        <v>771</v>
      </c>
      <c r="FP142" t="s">
        <v>772</v>
      </c>
    </row>
    <row r="143" spans="1:172" x14ac:dyDescent="0.2">
      <c r="A143" s="1">
        <v>140</v>
      </c>
      <c r="B143" t="s">
        <v>773</v>
      </c>
      <c r="C143" s="4" t="s">
        <v>172</v>
      </c>
      <c r="E143" s="4" t="s">
        <v>172</v>
      </c>
      <c r="F143" s="4" t="s">
        <v>172</v>
      </c>
      <c r="G143" s="4" t="s">
        <v>175</v>
      </c>
      <c r="H143" s="4" t="s">
        <v>174</v>
      </c>
      <c r="I143" s="4" t="s">
        <v>192</v>
      </c>
      <c r="J143" t="s">
        <v>172</v>
      </c>
      <c r="K143" t="s">
        <v>173</v>
      </c>
      <c r="L143" s="4" t="s">
        <v>173</v>
      </c>
      <c r="M143" t="s">
        <v>177</v>
      </c>
      <c r="N143">
        <v>99.14</v>
      </c>
      <c r="O143" t="s">
        <v>173</v>
      </c>
      <c r="Q143" t="s">
        <v>177</v>
      </c>
      <c r="R143">
        <v>90.42</v>
      </c>
      <c r="S143" t="s">
        <v>173</v>
      </c>
      <c r="T143" t="s">
        <v>173</v>
      </c>
      <c r="U143" s="4" t="s">
        <v>175</v>
      </c>
      <c r="V143" s="4" t="s">
        <v>194</v>
      </c>
      <c r="W143" t="s">
        <v>177</v>
      </c>
      <c r="X143" t="s">
        <v>177</v>
      </c>
      <c r="Y143">
        <v>4</v>
      </c>
      <c r="Z143" t="s">
        <v>177</v>
      </c>
      <c r="AA143" t="s">
        <v>177</v>
      </c>
      <c r="AB143">
        <v>3</v>
      </c>
      <c r="AC143" t="s">
        <v>177</v>
      </c>
      <c r="AD143" t="s">
        <v>177</v>
      </c>
      <c r="AE143">
        <v>100</v>
      </c>
      <c r="AF143" t="s">
        <v>177</v>
      </c>
      <c r="AG143" t="s">
        <v>177</v>
      </c>
      <c r="AH143">
        <v>4</v>
      </c>
      <c r="AI143" t="s">
        <v>177</v>
      </c>
      <c r="AJ143" t="s">
        <v>177</v>
      </c>
      <c r="AK143">
        <v>100</v>
      </c>
      <c r="AL143" s="4">
        <v>9</v>
      </c>
      <c r="AM143" s="4" t="s">
        <v>172</v>
      </c>
      <c r="AN143" s="4" t="s">
        <v>172</v>
      </c>
      <c r="AO143" s="4" t="s">
        <v>180</v>
      </c>
      <c r="AP143">
        <v>10</v>
      </c>
      <c r="AQ143" s="4" t="s">
        <v>181</v>
      </c>
      <c r="AR143" t="s">
        <v>172</v>
      </c>
      <c r="AS143" t="s">
        <v>172</v>
      </c>
      <c r="AT143" t="s">
        <v>173</v>
      </c>
      <c r="AU143" t="s">
        <v>172</v>
      </c>
      <c r="AW143">
        <v>54</v>
      </c>
      <c r="AX143" t="s">
        <v>177</v>
      </c>
      <c r="AY143">
        <v>382</v>
      </c>
      <c r="AZ143" t="s">
        <v>177</v>
      </c>
      <c r="BA143">
        <v>319</v>
      </c>
      <c r="BB143" t="s">
        <v>177</v>
      </c>
      <c r="BC143">
        <v>74.94</v>
      </c>
      <c r="BD143" t="s">
        <v>177</v>
      </c>
      <c r="BE143">
        <v>17014</v>
      </c>
      <c r="BF143" t="s">
        <v>173</v>
      </c>
      <c r="BG143" t="s">
        <v>172</v>
      </c>
      <c r="BH143" t="s">
        <v>172</v>
      </c>
      <c r="BK143" t="s">
        <v>177</v>
      </c>
      <c r="BL143">
        <v>120</v>
      </c>
      <c r="BM143" s="4" t="s">
        <v>173</v>
      </c>
      <c r="BN143" s="4" t="s">
        <v>311</v>
      </c>
      <c r="BO143" t="s">
        <v>197</v>
      </c>
      <c r="BQ143">
        <v>0</v>
      </c>
      <c r="BR143">
        <v>9</v>
      </c>
      <c r="BS143">
        <v>0</v>
      </c>
      <c r="BT143">
        <v>7408</v>
      </c>
      <c r="BU143">
        <v>8670</v>
      </c>
      <c r="BV143">
        <v>8452</v>
      </c>
      <c r="BW143">
        <v>9072</v>
      </c>
      <c r="BX143">
        <v>8515</v>
      </c>
      <c r="BY143">
        <v>8253</v>
      </c>
      <c r="BZ143">
        <v>8055</v>
      </c>
      <c r="CA143" t="s">
        <v>173</v>
      </c>
      <c r="CB143">
        <v>0</v>
      </c>
      <c r="CC143">
        <v>9</v>
      </c>
      <c r="CD143">
        <v>0</v>
      </c>
      <c r="CE143">
        <v>0</v>
      </c>
      <c r="CF143">
        <v>10</v>
      </c>
      <c r="CG143">
        <v>0</v>
      </c>
      <c r="CH143">
        <v>0</v>
      </c>
      <c r="CI143">
        <v>10</v>
      </c>
      <c r="CJ143">
        <v>0</v>
      </c>
      <c r="CK143">
        <v>0</v>
      </c>
      <c r="CL143">
        <v>9</v>
      </c>
      <c r="CM143">
        <v>0</v>
      </c>
      <c r="CN143">
        <v>0</v>
      </c>
      <c r="CO143">
        <v>9</v>
      </c>
      <c r="CP143">
        <v>0</v>
      </c>
      <c r="CQ143">
        <v>0</v>
      </c>
      <c r="CR143">
        <v>9</v>
      </c>
      <c r="CS143">
        <v>0</v>
      </c>
      <c r="CT143">
        <v>0</v>
      </c>
      <c r="CU143">
        <v>9</v>
      </c>
      <c r="CV143">
        <v>0</v>
      </c>
      <c r="CW143">
        <v>0</v>
      </c>
      <c r="CX143">
        <v>9</v>
      </c>
      <c r="CY143">
        <v>0</v>
      </c>
      <c r="CZ143">
        <v>0</v>
      </c>
      <c r="DA143">
        <v>9</v>
      </c>
      <c r="DB143">
        <v>0</v>
      </c>
      <c r="DC143">
        <v>0</v>
      </c>
      <c r="DD143">
        <v>10</v>
      </c>
      <c r="DE143">
        <v>0</v>
      </c>
      <c r="DF143">
        <v>0</v>
      </c>
      <c r="DG143">
        <v>9</v>
      </c>
      <c r="DH143">
        <v>0</v>
      </c>
      <c r="DI143">
        <v>0</v>
      </c>
      <c r="DJ143">
        <v>10</v>
      </c>
      <c r="DK143">
        <v>0</v>
      </c>
      <c r="DL143">
        <v>15</v>
      </c>
      <c r="DM143" t="s">
        <v>172</v>
      </c>
      <c r="DO143" t="s">
        <v>177</v>
      </c>
      <c r="DP143" t="s">
        <v>173</v>
      </c>
      <c r="DQ143" t="s">
        <v>173</v>
      </c>
      <c r="DR143">
        <v>1</v>
      </c>
      <c r="DS143">
        <v>1</v>
      </c>
      <c r="DT143">
        <v>563</v>
      </c>
      <c r="DU143">
        <v>144</v>
      </c>
      <c r="DV143">
        <v>500</v>
      </c>
      <c r="DW143">
        <v>0</v>
      </c>
      <c r="DX143">
        <v>2</v>
      </c>
      <c r="DY143">
        <v>21</v>
      </c>
      <c r="DZ143">
        <v>5</v>
      </c>
      <c r="EA143">
        <v>0</v>
      </c>
      <c r="EB143">
        <v>16</v>
      </c>
      <c r="EC143">
        <v>10</v>
      </c>
      <c r="ED143">
        <v>27</v>
      </c>
      <c r="EE143">
        <v>1</v>
      </c>
      <c r="EF143">
        <v>29</v>
      </c>
      <c r="EG143">
        <v>2</v>
      </c>
      <c r="EH143">
        <v>145</v>
      </c>
      <c r="EI143" t="s">
        <v>173</v>
      </c>
      <c r="EJ143">
        <v>90.42</v>
      </c>
      <c r="EK143" t="s">
        <v>177</v>
      </c>
      <c r="EL143">
        <v>1</v>
      </c>
      <c r="EM143" t="s">
        <v>173</v>
      </c>
      <c r="EO143">
        <v>26</v>
      </c>
      <c r="EP143">
        <v>171</v>
      </c>
      <c r="EQ143">
        <v>0</v>
      </c>
      <c r="ER143">
        <v>0</v>
      </c>
      <c r="ES143">
        <v>0</v>
      </c>
      <c r="ET143">
        <v>0</v>
      </c>
      <c r="EU143">
        <v>0</v>
      </c>
      <c r="EV143">
        <v>0</v>
      </c>
      <c r="EW143">
        <v>10</v>
      </c>
      <c r="EX143" t="s">
        <v>173</v>
      </c>
      <c r="EY143" t="s">
        <v>172</v>
      </c>
      <c r="FA143">
        <v>40</v>
      </c>
      <c r="FB143" t="s">
        <v>177</v>
      </c>
      <c r="FC143">
        <v>11</v>
      </c>
      <c r="FD143" s="4">
        <v>26.7</v>
      </c>
      <c r="FE143" t="s">
        <v>173</v>
      </c>
      <c r="FG143" t="s">
        <v>177</v>
      </c>
      <c r="FH143">
        <v>3180</v>
      </c>
      <c r="FI143" t="s">
        <v>177</v>
      </c>
      <c r="FJ143">
        <v>2621</v>
      </c>
      <c r="FK143" t="s">
        <v>186</v>
      </c>
      <c r="FL143" t="s">
        <v>172</v>
      </c>
      <c r="FM143" t="s">
        <v>177</v>
      </c>
      <c r="FN143" t="s">
        <v>177</v>
      </c>
      <c r="FO143" t="s">
        <v>774</v>
      </c>
      <c r="FP143" t="s">
        <v>775</v>
      </c>
    </row>
    <row r="144" spans="1:172" x14ac:dyDescent="0.2">
      <c r="A144" s="1">
        <v>141</v>
      </c>
      <c r="B144" t="s">
        <v>776</v>
      </c>
      <c r="C144" s="4" t="s">
        <v>172</v>
      </c>
      <c r="E144" s="4" t="s">
        <v>172</v>
      </c>
      <c r="F144" s="4" t="s">
        <v>173</v>
      </c>
      <c r="G144" s="4" t="s">
        <v>175</v>
      </c>
      <c r="H144" s="4" t="s">
        <v>175</v>
      </c>
      <c r="I144" s="4" t="s">
        <v>192</v>
      </c>
      <c r="J144" t="s">
        <v>172</v>
      </c>
      <c r="K144" t="s">
        <v>172</v>
      </c>
      <c r="L144" s="4" t="s">
        <v>173</v>
      </c>
      <c r="M144" t="s">
        <v>173</v>
      </c>
      <c r="O144" t="s">
        <v>173</v>
      </c>
      <c r="Q144" t="s">
        <v>173</v>
      </c>
      <c r="S144" t="s">
        <v>173</v>
      </c>
      <c r="T144" t="s">
        <v>173</v>
      </c>
      <c r="U144" s="4" t="s">
        <v>193</v>
      </c>
      <c r="V144" s="4" t="s">
        <v>175</v>
      </c>
      <c r="W144" t="s">
        <v>177</v>
      </c>
      <c r="X144" t="s">
        <v>173</v>
      </c>
      <c r="Z144" t="s">
        <v>177</v>
      </c>
      <c r="AA144" t="s">
        <v>173</v>
      </c>
      <c r="AC144" t="s">
        <v>177</v>
      </c>
      <c r="AD144" t="s">
        <v>173</v>
      </c>
      <c r="AF144" t="s">
        <v>177</v>
      </c>
      <c r="AG144" t="s">
        <v>173</v>
      </c>
      <c r="AI144" t="s">
        <v>177</v>
      </c>
      <c r="AJ144" t="s">
        <v>173</v>
      </c>
      <c r="AL144" s="4">
        <v>100</v>
      </c>
      <c r="AM144" s="4" t="s">
        <v>172</v>
      </c>
      <c r="AN144" s="4" t="s">
        <v>172</v>
      </c>
      <c r="AO144" s="4" t="s">
        <v>195</v>
      </c>
      <c r="AP144">
        <v>6</v>
      </c>
      <c r="AQ144" s="4" t="s">
        <v>196</v>
      </c>
      <c r="AR144" t="s">
        <v>173</v>
      </c>
      <c r="AS144" t="s">
        <v>172</v>
      </c>
      <c r="AT144" t="s">
        <v>172</v>
      </c>
      <c r="AU144" t="s">
        <v>172</v>
      </c>
      <c r="AW144">
        <v>33</v>
      </c>
      <c r="AX144" t="s">
        <v>173</v>
      </c>
      <c r="AZ144" t="s">
        <v>173</v>
      </c>
      <c r="BB144" t="s">
        <v>177</v>
      </c>
      <c r="BC144">
        <v>60.54</v>
      </c>
      <c r="BD144" t="s">
        <v>177</v>
      </c>
      <c r="BE144">
        <v>10675</v>
      </c>
      <c r="BF144" t="s">
        <v>172</v>
      </c>
      <c r="BG144" t="s">
        <v>172</v>
      </c>
      <c r="BH144" t="s">
        <v>173</v>
      </c>
      <c r="BI144" t="s">
        <v>777</v>
      </c>
      <c r="BJ144" t="s">
        <v>778</v>
      </c>
      <c r="BK144" t="s">
        <v>177</v>
      </c>
      <c r="BL144">
        <v>0</v>
      </c>
      <c r="BM144" s="4" t="s">
        <v>173</v>
      </c>
      <c r="BN144" s="4" t="s">
        <v>311</v>
      </c>
      <c r="BO144" t="s">
        <v>185</v>
      </c>
      <c r="BQ144">
        <v>0</v>
      </c>
      <c r="BR144">
        <v>20</v>
      </c>
      <c r="BS144">
        <v>0</v>
      </c>
      <c r="BT144">
        <v>0</v>
      </c>
      <c r="BU144">
        <v>3005</v>
      </c>
      <c r="BV144">
        <v>3075</v>
      </c>
      <c r="BW144">
        <v>3170</v>
      </c>
      <c r="BX144">
        <v>3191</v>
      </c>
      <c r="BY144">
        <v>3223</v>
      </c>
      <c r="BZ144">
        <v>3490</v>
      </c>
      <c r="CA144" t="s">
        <v>173</v>
      </c>
      <c r="CB144">
        <v>0</v>
      </c>
      <c r="CC144">
        <v>0</v>
      </c>
      <c r="CD144">
        <v>5</v>
      </c>
      <c r="CE144">
        <v>0</v>
      </c>
      <c r="CF144">
        <v>0</v>
      </c>
      <c r="CG144">
        <v>5</v>
      </c>
      <c r="CH144">
        <v>0</v>
      </c>
      <c r="CI144">
        <v>0</v>
      </c>
      <c r="CJ144">
        <v>5</v>
      </c>
      <c r="CK144">
        <v>0</v>
      </c>
      <c r="CL144">
        <v>0</v>
      </c>
      <c r="CM144">
        <v>5</v>
      </c>
      <c r="CN144">
        <v>0</v>
      </c>
      <c r="CO144">
        <v>0</v>
      </c>
      <c r="CP144">
        <v>6</v>
      </c>
      <c r="CQ144">
        <v>0</v>
      </c>
      <c r="CR144">
        <v>0</v>
      </c>
      <c r="CS144">
        <v>6</v>
      </c>
      <c r="CT144">
        <v>0</v>
      </c>
      <c r="CU144">
        <v>0</v>
      </c>
      <c r="CV144">
        <v>6</v>
      </c>
      <c r="CW144">
        <v>0</v>
      </c>
      <c r="CX144">
        <v>0</v>
      </c>
      <c r="CY144">
        <v>6</v>
      </c>
      <c r="CZ144">
        <v>0</v>
      </c>
      <c r="DA144">
        <v>0</v>
      </c>
      <c r="DB144">
        <v>6</v>
      </c>
      <c r="DC144">
        <v>0</v>
      </c>
      <c r="DD144">
        <v>0</v>
      </c>
      <c r="DE144">
        <v>6</v>
      </c>
      <c r="DF144">
        <v>0</v>
      </c>
      <c r="DG144">
        <v>0</v>
      </c>
      <c r="DH144">
        <v>6</v>
      </c>
      <c r="DI144">
        <v>0</v>
      </c>
      <c r="DJ144">
        <v>0</v>
      </c>
      <c r="DK144">
        <v>6</v>
      </c>
      <c r="DL144">
        <v>20</v>
      </c>
      <c r="DM144" t="s">
        <v>172</v>
      </c>
      <c r="DO144" t="s">
        <v>177</v>
      </c>
      <c r="DP144" t="s">
        <v>173</v>
      </c>
      <c r="DQ144" t="s">
        <v>173</v>
      </c>
      <c r="DR144">
        <v>1</v>
      </c>
      <c r="DS144">
        <v>0</v>
      </c>
      <c r="DT144">
        <v>0</v>
      </c>
      <c r="DU144">
        <v>0</v>
      </c>
      <c r="DV144">
        <v>0</v>
      </c>
      <c r="DW144">
        <v>0</v>
      </c>
      <c r="DX144">
        <v>0</v>
      </c>
      <c r="DY144">
        <v>0</v>
      </c>
      <c r="DZ144">
        <v>0</v>
      </c>
      <c r="EA144">
        <v>0</v>
      </c>
      <c r="EB144">
        <v>0</v>
      </c>
      <c r="EC144">
        <v>0</v>
      </c>
      <c r="ED144">
        <v>0</v>
      </c>
      <c r="EE144">
        <v>0</v>
      </c>
      <c r="EF144">
        <v>0</v>
      </c>
      <c r="EG144">
        <v>0</v>
      </c>
      <c r="EH144">
        <v>0</v>
      </c>
      <c r="EI144" t="s">
        <v>173</v>
      </c>
      <c r="EJ144">
        <v>95.97</v>
      </c>
      <c r="EK144" t="s">
        <v>173</v>
      </c>
      <c r="EM144" t="s">
        <v>177</v>
      </c>
      <c r="EN144">
        <v>0</v>
      </c>
      <c r="EO144">
        <v>204</v>
      </c>
      <c r="EP144">
        <v>204</v>
      </c>
      <c r="EQ144">
        <v>0</v>
      </c>
      <c r="ER144">
        <v>0</v>
      </c>
      <c r="ES144">
        <v>0</v>
      </c>
      <c r="ET144">
        <v>0</v>
      </c>
      <c r="EU144">
        <v>0</v>
      </c>
      <c r="EV144">
        <v>0</v>
      </c>
      <c r="EW144">
        <v>4</v>
      </c>
      <c r="EX144" t="s">
        <v>172</v>
      </c>
      <c r="EY144" t="s">
        <v>173</v>
      </c>
      <c r="EZ144">
        <v>20</v>
      </c>
      <c r="FA144">
        <v>40</v>
      </c>
      <c r="FB144" t="s">
        <v>177</v>
      </c>
      <c r="FC144">
        <v>8</v>
      </c>
      <c r="FD144" s="4">
        <v>18.45</v>
      </c>
      <c r="FE144" t="s">
        <v>173</v>
      </c>
      <c r="FG144" t="s">
        <v>173</v>
      </c>
      <c r="FI144" t="s">
        <v>177</v>
      </c>
      <c r="FJ144">
        <v>3000</v>
      </c>
      <c r="FK144" t="s">
        <v>186</v>
      </c>
      <c r="FL144" t="s">
        <v>172</v>
      </c>
      <c r="FM144" t="s">
        <v>177</v>
      </c>
      <c r="FN144" t="s">
        <v>177</v>
      </c>
      <c r="FO144" t="s">
        <v>779</v>
      </c>
      <c r="FP144" t="s">
        <v>780</v>
      </c>
    </row>
    <row r="145" spans="1:172" x14ac:dyDescent="0.2">
      <c r="A145" s="1">
        <v>142</v>
      </c>
      <c r="B145" t="s">
        <v>781</v>
      </c>
      <c r="C145" s="4" t="s">
        <v>172</v>
      </c>
      <c r="E145" s="4" t="s">
        <v>172</v>
      </c>
      <c r="F145" s="4" t="s">
        <v>173</v>
      </c>
      <c r="G145" s="4" t="s">
        <v>175</v>
      </c>
      <c r="H145" s="4" t="s">
        <v>201</v>
      </c>
      <c r="I145" s="4" t="s">
        <v>192</v>
      </c>
      <c r="J145" t="s">
        <v>173</v>
      </c>
      <c r="K145" t="s">
        <v>172</v>
      </c>
      <c r="L145" s="4" t="s">
        <v>172</v>
      </c>
      <c r="M145" t="s">
        <v>177</v>
      </c>
      <c r="N145">
        <v>95</v>
      </c>
      <c r="O145" t="s">
        <v>177</v>
      </c>
      <c r="P145">
        <v>95</v>
      </c>
      <c r="Q145" t="s">
        <v>177</v>
      </c>
      <c r="R145">
        <v>91</v>
      </c>
      <c r="S145" t="s">
        <v>173</v>
      </c>
      <c r="T145" t="s">
        <v>173</v>
      </c>
      <c r="U145" s="4" t="s">
        <v>193</v>
      </c>
      <c r="V145" s="4" t="s">
        <v>206</v>
      </c>
      <c r="W145" t="s">
        <v>177</v>
      </c>
      <c r="X145" t="s">
        <v>177</v>
      </c>
      <c r="Y145">
        <v>12</v>
      </c>
      <c r="Z145" t="s">
        <v>177</v>
      </c>
      <c r="AA145" t="s">
        <v>177</v>
      </c>
      <c r="AB145">
        <v>10</v>
      </c>
      <c r="AC145" t="s">
        <v>177</v>
      </c>
      <c r="AD145" t="s">
        <v>177</v>
      </c>
      <c r="AE145">
        <v>70</v>
      </c>
      <c r="AF145" t="s">
        <v>177</v>
      </c>
      <c r="AG145" t="s">
        <v>177</v>
      </c>
      <c r="AH145">
        <v>11</v>
      </c>
      <c r="AI145" t="s">
        <v>177</v>
      </c>
      <c r="AJ145" t="s">
        <v>177</v>
      </c>
      <c r="AK145">
        <v>5</v>
      </c>
      <c r="AL145" s="4">
        <v>8</v>
      </c>
      <c r="AM145" s="4" t="s">
        <v>172</v>
      </c>
      <c r="AN145" s="4" t="s">
        <v>172</v>
      </c>
      <c r="AO145" s="4" t="s">
        <v>195</v>
      </c>
      <c r="AP145">
        <v>8</v>
      </c>
      <c r="AQ145" s="4" t="s">
        <v>181</v>
      </c>
      <c r="AR145" t="s">
        <v>173</v>
      </c>
      <c r="AS145" t="s">
        <v>172</v>
      </c>
      <c r="AT145" t="s">
        <v>172</v>
      </c>
      <c r="AU145" t="s">
        <v>172</v>
      </c>
      <c r="AW145">
        <v>44</v>
      </c>
      <c r="AX145" t="s">
        <v>177</v>
      </c>
      <c r="AY145">
        <v>281</v>
      </c>
      <c r="AZ145" t="s">
        <v>177</v>
      </c>
      <c r="BA145">
        <v>281</v>
      </c>
      <c r="BB145" t="s">
        <v>177</v>
      </c>
      <c r="BC145">
        <v>94</v>
      </c>
      <c r="BD145" t="s">
        <v>177</v>
      </c>
      <c r="BE145">
        <v>40000</v>
      </c>
      <c r="BF145" t="s">
        <v>172</v>
      </c>
      <c r="BG145" t="s">
        <v>172</v>
      </c>
      <c r="BH145" t="s">
        <v>173</v>
      </c>
      <c r="BI145" t="s">
        <v>782</v>
      </c>
      <c r="BJ145" t="s">
        <v>783</v>
      </c>
      <c r="BK145" t="s">
        <v>173</v>
      </c>
      <c r="BM145" s="4" t="s">
        <v>173</v>
      </c>
      <c r="BN145" s="4" t="s">
        <v>184</v>
      </c>
      <c r="BO145" t="s">
        <v>185</v>
      </c>
      <c r="BQ145">
        <v>0</v>
      </c>
      <c r="BR145">
        <v>0</v>
      </c>
      <c r="BS145">
        <v>0</v>
      </c>
      <c r="BT145">
        <v>810</v>
      </c>
      <c r="BU145">
        <v>707</v>
      </c>
      <c r="BV145">
        <v>741</v>
      </c>
      <c r="BW145">
        <v>829</v>
      </c>
      <c r="BX145">
        <v>756</v>
      </c>
      <c r="BY145">
        <v>759</v>
      </c>
      <c r="BZ145">
        <v>3010</v>
      </c>
      <c r="CA145" t="s">
        <v>173</v>
      </c>
      <c r="CB145">
        <v>0</v>
      </c>
      <c r="CC145">
        <v>0</v>
      </c>
      <c r="CD145">
        <v>5</v>
      </c>
      <c r="CE145">
        <v>0</v>
      </c>
      <c r="CF145">
        <v>0</v>
      </c>
      <c r="CG145">
        <v>8</v>
      </c>
      <c r="CH145">
        <v>0</v>
      </c>
      <c r="CI145">
        <v>0</v>
      </c>
      <c r="CJ145">
        <v>8</v>
      </c>
      <c r="CK145">
        <v>0</v>
      </c>
      <c r="CL145">
        <v>0</v>
      </c>
      <c r="CM145">
        <v>8</v>
      </c>
      <c r="CN145">
        <v>0</v>
      </c>
      <c r="CO145">
        <v>0</v>
      </c>
      <c r="CP145">
        <v>8</v>
      </c>
      <c r="CQ145">
        <v>0</v>
      </c>
      <c r="CR145">
        <v>0</v>
      </c>
      <c r="CS145">
        <v>8</v>
      </c>
      <c r="CT145">
        <v>0</v>
      </c>
      <c r="CU145">
        <v>0</v>
      </c>
      <c r="CV145">
        <v>8</v>
      </c>
      <c r="CW145">
        <v>0</v>
      </c>
      <c r="CX145">
        <v>0</v>
      </c>
      <c r="CY145">
        <v>8</v>
      </c>
      <c r="CZ145">
        <v>0</v>
      </c>
      <c r="DA145">
        <v>0</v>
      </c>
      <c r="DB145">
        <v>8</v>
      </c>
      <c r="DC145">
        <v>0</v>
      </c>
      <c r="DD145">
        <v>0</v>
      </c>
      <c r="DE145">
        <v>8</v>
      </c>
      <c r="DF145">
        <v>0</v>
      </c>
      <c r="DG145">
        <v>0</v>
      </c>
      <c r="DH145">
        <v>8</v>
      </c>
      <c r="DI145">
        <v>0</v>
      </c>
      <c r="DJ145">
        <v>0</v>
      </c>
      <c r="DK145">
        <v>6</v>
      </c>
      <c r="DL145">
        <v>0</v>
      </c>
      <c r="DM145" t="s">
        <v>172</v>
      </c>
      <c r="DO145" t="s">
        <v>177</v>
      </c>
      <c r="DP145" t="s">
        <v>173</v>
      </c>
      <c r="DQ145" t="s">
        <v>173</v>
      </c>
      <c r="DR145">
        <v>1</v>
      </c>
      <c r="DS145">
        <v>1</v>
      </c>
      <c r="DT145">
        <v>3650</v>
      </c>
      <c r="DU145">
        <v>1256</v>
      </c>
      <c r="DV145">
        <v>3650</v>
      </c>
      <c r="DW145">
        <v>389</v>
      </c>
      <c r="DX145">
        <v>15</v>
      </c>
      <c r="DY145">
        <v>15</v>
      </c>
      <c r="DZ145">
        <v>1</v>
      </c>
      <c r="EA145">
        <v>29</v>
      </c>
      <c r="EB145">
        <v>32</v>
      </c>
      <c r="EC145">
        <v>12</v>
      </c>
      <c r="ED145">
        <v>14</v>
      </c>
      <c r="EE145">
        <v>17</v>
      </c>
      <c r="EF145">
        <v>35</v>
      </c>
      <c r="EG145">
        <v>17</v>
      </c>
      <c r="EH145">
        <v>389</v>
      </c>
      <c r="EI145" t="s">
        <v>173</v>
      </c>
      <c r="EJ145">
        <v>100</v>
      </c>
      <c r="EK145" t="s">
        <v>177</v>
      </c>
      <c r="EL145">
        <v>4</v>
      </c>
      <c r="EM145" t="s">
        <v>173</v>
      </c>
      <c r="EO145">
        <v>281</v>
      </c>
      <c r="EP145">
        <v>281</v>
      </c>
      <c r="EQ145">
        <v>0</v>
      </c>
      <c r="ER145">
        <v>1</v>
      </c>
      <c r="ES145">
        <v>0</v>
      </c>
      <c r="ET145">
        <v>0</v>
      </c>
      <c r="EU145">
        <v>0</v>
      </c>
      <c r="EV145">
        <v>0</v>
      </c>
      <c r="EW145">
        <v>8</v>
      </c>
      <c r="EX145" t="s">
        <v>173</v>
      </c>
      <c r="EY145" t="s">
        <v>172</v>
      </c>
      <c r="FA145">
        <v>16896</v>
      </c>
      <c r="FB145" t="s">
        <v>177</v>
      </c>
      <c r="FC145">
        <v>1</v>
      </c>
      <c r="FD145" s="4">
        <v>26</v>
      </c>
      <c r="FE145" t="s">
        <v>177</v>
      </c>
      <c r="FF145">
        <v>510</v>
      </c>
      <c r="FG145" t="s">
        <v>177</v>
      </c>
      <c r="FH145">
        <v>1515</v>
      </c>
      <c r="FI145" t="s">
        <v>177</v>
      </c>
      <c r="FJ145">
        <v>315</v>
      </c>
      <c r="FK145" t="s">
        <v>186</v>
      </c>
      <c r="FL145" t="s">
        <v>172</v>
      </c>
      <c r="FM145" t="s">
        <v>177</v>
      </c>
      <c r="FN145" t="s">
        <v>177</v>
      </c>
      <c r="FO145" t="s">
        <v>784</v>
      </c>
      <c r="FP145" t="s">
        <v>785</v>
      </c>
    </row>
    <row r="146" spans="1:172" x14ac:dyDescent="0.2">
      <c r="A146" s="1">
        <v>143</v>
      </c>
      <c r="B146" t="s">
        <v>786</v>
      </c>
      <c r="C146" s="4" t="s">
        <v>173</v>
      </c>
      <c r="D146">
        <v>5</v>
      </c>
      <c r="E146" s="4" t="s">
        <v>173</v>
      </c>
      <c r="F146" s="4" t="s">
        <v>173</v>
      </c>
      <c r="G146" s="4" t="s">
        <v>190</v>
      </c>
      <c r="H146" s="4" t="s">
        <v>201</v>
      </c>
      <c r="I146" s="4" t="s">
        <v>192</v>
      </c>
      <c r="J146" t="s">
        <v>172</v>
      </c>
      <c r="K146" t="s">
        <v>172</v>
      </c>
      <c r="L146" s="4" t="s">
        <v>173</v>
      </c>
      <c r="M146" t="s">
        <v>177</v>
      </c>
      <c r="N146">
        <v>95</v>
      </c>
      <c r="O146" t="s">
        <v>177</v>
      </c>
      <c r="P146">
        <v>95</v>
      </c>
      <c r="Q146" t="s">
        <v>177</v>
      </c>
      <c r="R146">
        <v>80</v>
      </c>
      <c r="S146" t="s">
        <v>173</v>
      </c>
      <c r="T146" t="s">
        <v>173</v>
      </c>
      <c r="U146" s="4" t="s">
        <v>193</v>
      </c>
      <c r="V146" s="4" t="s">
        <v>194</v>
      </c>
      <c r="W146" t="s">
        <v>177</v>
      </c>
      <c r="X146" t="s">
        <v>177</v>
      </c>
      <c r="Y146">
        <v>8</v>
      </c>
      <c r="Z146" t="s">
        <v>177</v>
      </c>
      <c r="AA146" t="s">
        <v>177</v>
      </c>
      <c r="AB146">
        <v>8</v>
      </c>
      <c r="AC146" t="s">
        <v>177</v>
      </c>
      <c r="AD146" t="s">
        <v>177</v>
      </c>
      <c r="AE146">
        <v>95</v>
      </c>
      <c r="AF146" t="s">
        <v>177</v>
      </c>
      <c r="AG146" t="s">
        <v>177</v>
      </c>
      <c r="AH146">
        <v>8</v>
      </c>
      <c r="AI146" t="s">
        <v>177</v>
      </c>
      <c r="AJ146" t="s">
        <v>177</v>
      </c>
      <c r="AK146">
        <v>95</v>
      </c>
      <c r="AL146" s="4">
        <v>100</v>
      </c>
      <c r="AM146" s="4" t="s">
        <v>173</v>
      </c>
      <c r="AN146" s="4" t="s">
        <v>172</v>
      </c>
      <c r="AO146" s="4" t="s">
        <v>195</v>
      </c>
      <c r="AP146">
        <v>6</v>
      </c>
      <c r="AQ146" s="4" t="s">
        <v>196</v>
      </c>
      <c r="AR146" t="s">
        <v>173</v>
      </c>
      <c r="AS146" t="s">
        <v>172</v>
      </c>
      <c r="AT146" t="s">
        <v>172</v>
      </c>
      <c r="AU146" t="s">
        <v>172</v>
      </c>
      <c r="AW146">
        <v>30</v>
      </c>
      <c r="AX146" t="s">
        <v>177</v>
      </c>
      <c r="AY146">
        <v>160</v>
      </c>
      <c r="AZ146" t="s">
        <v>177</v>
      </c>
      <c r="BA146">
        <v>140</v>
      </c>
      <c r="BB146" t="s">
        <v>177</v>
      </c>
      <c r="BC146">
        <v>70</v>
      </c>
      <c r="BD146" t="s">
        <v>177</v>
      </c>
      <c r="BE146">
        <v>5483</v>
      </c>
      <c r="BF146" t="s">
        <v>173</v>
      </c>
      <c r="BG146" t="s">
        <v>172</v>
      </c>
      <c r="BH146" t="s">
        <v>172</v>
      </c>
      <c r="BK146" t="s">
        <v>177</v>
      </c>
      <c r="BL146">
        <v>30</v>
      </c>
      <c r="BM146" s="4" t="s">
        <v>173</v>
      </c>
      <c r="BN146" s="4" t="s">
        <v>184</v>
      </c>
      <c r="BO146" t="s">
        <v>185</v>
      </c>
      <c r="BQ146">
        <v>0</v>
      </c>
      <c r="BR146">
        <v>26</v>
      </c>
      <c r="BS146">
        <v>0</v>
      </c>
      <c r="BT146">
        <v>3607</v>
      </c>
      <c r="BU146">
        <v>2564</v>
      </c>
      <c r="BV146">
        <v>0</v>
      </c>
      <c r="BW146">
        <v>0</v>
      </c>
      <c r="BX146">
        <v>0</v>
      </c>
      <c r="BY146">
        <v>0</v>
      </c>
      <c r="BZ146">
        <v>0</v>
      </c>
      <c r="CA146" t="s">
        <v>173</v>
      </c>
      <c r="CB146">
        <v>0</v>
      </c>
      <c r="CC146">
        <v>0</v>
      </c>
      <c r="CD146">
        <v>6</v>
      </c>
      <c r="CE146">
        <v>0</v>
      </c>
      <c r="CF146">
        <v>0</v>
      </c>
      <c r="CG146">
        <v>6</v>
      </c>
      <c r="CH146">
        <v>0</v>
      </c>
      <c r="CI146">
        <v>0</v>
      </c>
      <c r="CJ146">
        <v>6</v>
      </c>
      <c r="CK146">
        <v>0</v>
      </c>
      <c r="CL146">
        <v>0</v>
      </c>
      <c r="CM146">
        <v>6</v>
      </c>
      <c r="CN146">
        <v>0</v>
      </c>
      <c r="CO146">
        <v>0</v>
      </c>
      <c r="CP146">
        <v>6</v>
      </c>
      <c r="CQ146">
        <v>0</v>
      </c>
      <c r="CR146">
        <v>0</v>
      </c>
      <c r="CS146">
        <v>6</v>
      </c>
      <c r="CT146">
        <v>0</v>
      </c>
      <c r="CU146">
        <v>0</v>
      </c>
      <c r="CV146">
        <v>6</v>
      </c>
      <c r="CW146">
        <v>0</v>
      </c>
      <c r="CX146">
        <v>0</v>
      </c>
      <c r="CY146">
        <v>6</v>
      </c>
      <c r="CZ146">
        <v>0</v>
      </c>
      <c r="DA146">
        <v>0</v>
      </c>
      <c r="DB146">
        <v>6</v>
      </c>
      <c r="DC146">
        <v>0</v>
      </c>
      <c r="DD146">
        <v>0</v>
      </c>
      <c r="DE146">
        <v>6</v>
      </c>
      <c r="DF146">
        <v>0</v>
      </c>
      <c r="DG146">
        <v>0</v>
      </c>
      <c r="DH146">
        <v>6</v>
      </c>
      <c r="DI146">
        <v>0</v>
      </c>
      <c r="DJ146">
        <v>0</v>
      </c>
      <c r="DK146">
        <v>6</v>
      </c>
      <c r="DL146">
        <v>10</v>
      </c>
      <c r="DM146" t="s">
        <v>172</v>
      </c>
      <c r="DO146" t="s">
        <v>177</v>
      </c>
      <c r="DP146" t="s">
        <v>173</v>
      </c>
      <c r="DQ146" t="s">
        <v>173</v>
      </c>
      <c r="DR146">
        <v>1</v>
      </c>
      <c r="DS146">
        <v>1</v>
      </c>
      <c r="DT146">
        <v>275</v>
      </c>
      <c r="DU146">
        <v>163</v>
      </c>
      <c r="DV146">
        <v>275</v>
      </c>
      <c r="DW146">
        <v>13</v>
      </c>
      <c r="DX146">
        <v>0</v>
      </c>
      <c r="DY146">
        <v>17</v>
      </c>
      <c r="DZ146">
        <v>1</v>
      </c>
      <c r="EA146">
        <v>1</v>
      </c>
      <c r="EB146">
        <v>0</v>
      </c>
      <c r="EC146">
        <v>1</v>
      </c>
      <c r="ED146">
        <v>12</v>
      </c>
      <c r="EE146">
        <v>0</v>
      </c>
      <c r="EF146">
        <v>0</v>
      </c>
      <c r="EG146">
        <v>2</v>
      </c>
      <c r="EH146">
        <v>0</v>
      </c>
      <c r="EI146" t="s">
        <v>173</v>
      </c>
      <c r="EJ146">
        <v>85</v>
      </c>
      <c r="EK146" t="s">
        <v>177</v>
      </c>
      <c r="EL146">
        <v>2</v>
      </c>
      <c r="EM146" t="s">
        <v>177</v>
      </c>
      <c r="EN146">
        <v>0</v>
      </c>
      <c r="EO146">
        <v>252</v>
      </c>
      <c r="EP146">
        <v>160</v>
      </c>
      <c r="EQ146">
        <v>1</v>
      </c>
      <c r="ER146">
        <v>0</v>
      </c>
      <c r="ES146">
        <v>0</v>
      </c>
      <c r="ET146">
        <v>0</v>
      </c>
      <c r="EU146">
        <v>0</v>
      </c>
      <c r="EV146">
        <v>0</v>
      </c>
      <c r="EW146">
        <v>0</v>
      </c>
      <c r="EX146" t="s">
        <v>173</v>
      </c>
      <c r="EY146" t="s">
        <v>173</v>
      </c>
      <c r="EZ146">
        <v>20</v>
      </c>
      <c r="FA146">
        <v>240</v>
      </c>
      <c r="FB146" t="s">
        <v>177</v>
      </c>
      <c r="FC146">
        <v>10</v>
      </c>
      <c r="FD146" s="4">
        <v>15.82</v>
      </c>
      <c r="FE146" t="s">
        <v>177</v>
      </c>
      <c r="FF146">
        <v>0</v>
      </c>
      <c r="FG146" t="s">
        <v>177</v>
      </c>
      <c r="FH146">
        <v>85</v>
      </c>
      <c r="FI146" t="s">
        <v>177</v>
      </c>
      <c r="FJ146">
        <v>2750</v>
      </c>
      <c r="FK146" t="s">
        <v>206</v>
      </c>
      <c r="FL146" t="s">
        <v>172</v>
      </c>
      <c r="FM146" t="s">
        <v>177</v>
      </c>
      <c r="FN146" t="s">
        <v>177</v>
      </c>
      <c r="FO146" t="s">
        <v>787</v>
      </c>
      <c r="FP146" t="s">
        <v>788</v>
      </c>
    </row>
    <row r="147" spans="1:172" x14ac:dyDescent="0.2">
      <c r="A147" s="1">
        <v>144</v>
      </c>
      <c r="B147" t="s">
        <v>789</v>
      </c>
      <c r="C147" s="4" t="s">
        <v>172</v>
      </c>
      <c r="E147" s="4" t="s">
        <v>172</v>
      </c>
      <c r="F147" s="4" t="s">
        <v>173</v>
      </c>
      <c r="G147" s="4" t="s">
        <v>175</v>
      </c>
      <c r="H147" s="4" t="s">
        <v>175</v>
      </c>
      <c r="I147" s="4" t="s">
        <v>192</v>
      </c>
      <c r="J147" t="s">
        <v>172</v>
      </c>
      <c r="K147" t="s">
        <v>172</v>
      </c>
      <c r="L147" s="4" t="s">
        <v>172</v>
      </c>
      <c r="M147" t="s">
        <v>177</v>
      </c>
      <c r="N147">
        <v>86.58</v>
      </c>
      <c r="O147" t="s">
        <v>177</v>
      </c>
      <c r="P147">
        <v>86</v>
      </c>
      <c r="Q147" t="s">
        <v>173</v>
      </c>
      <c r="S147" t="s">
        <v>173</v>
      </c>
      <c r="T147" t="s">
        <v>173</v>
      </c>
      <c r="U147" s="4" t="s">
        <v>175</v>
      </c>
      <c r="V147" s="4" t="s">
        <v>194</v>
      </c>
      <c r="W147" t="s">
        <v>177</v>
      </c>
      <c r="X147" t="s">
        <v>177</v>
      </c>
      <c r="Y147">
        <v>1</v>
      </c>
      <c r="Z147" t="s">
        <v>177</v>
      </c>
      <c r="AA147" t="s">
        <v>177</v>
      </c>
      <c r="AB147">
        <v>1</v>
      </c>
      <c r="AC147" t="s">
        <v>177</v>
      </c>
      <c r="AD147" t="s">
        <v>177</v>
      </c>
      <c r="AE147">
        <v>80</v>
      </c>
      <c r="AF147" t="s">
        <v>177</v>
      </c>
      <c r="AG147" t="s">
        <v>177</v>
      </c>
      <c r="AH147">
        <v>1</v>
      </c>
      <c r="AI147" t="s">
        <v>177</v>
      </c>
      <c r="AJ147" t="s">
        <v>177</v>
      </c>
      <c r="AK147">
        <v>80</v>
      </c>
      <c r="AL147" s="4">
        <v>5</v>
      </c>
      <c r="AM147" s="4" t="s">
        <v>172</v>
      </c>
      <c r="AN147" s="4" t="s">
        <v>172</v>
      </c>
      <c r="AO147" s="4" t="s">
        <v>195</v>
      </c>
      <c r="AP147">
        <v>5</v>
      </c>
      <c r="AQ147" s="4" t="s">
        <v>790</v>
      </c>
      <c r="AR147" t="s">
        <v>172</v>
      </c>
      <c r="AS147" t="s">
        <v>173</v>
      </c>
      <c r="AT147" t="s">
        <v>172</v>
      </c>
      <c r="AU147" t="s">
        <v>172</v>
      </c>
      <c r="AW147">
        <v>29</v>
      </c>
      <c r="AX147" t="s">
        <v>173</v>
      </c>
      <c r="AZ147" t="s">
        <v>173</v>
      </c>
      <c r="BB147" t="s">
        <v>177</v>
      </c>
      <c r="BC147">
        <v>100</v>
      </c>
      <c r="BD147" t="s">
        <v>173</v>
      </c>
      <c r="BF147" t="s">
        <v>172</v>
      </c>
      <c r="BG147" t="s">
        <v>172</v>
      </c>
      <c r="BH147" t="s">
        <v>173</v>
      </c>
      <c r="BI147" t="s">
        <v>791</v>
      </c>
      <c r="BJ147" t="s">
        <v>792</v>
      </c>
      <c r="BK147" t="s">
        <v>177</v>
      </c>
      <c r="BL147">
        <v>3</v>
      </c>
      <c r="BM147" s="4" t="s">
        <v>173</v>
      </c>
      <c r="BN147" s="4" t="s">
        <v>184</v>
      </c>
      <c r="BO147" t="s">
        <v>185</v>
      </c>
      <c r="BQ147">
        <v>0</v>
      </c>
      <c r="BR147">
        <v>0</v>
      </c>
      <c r="BS147">
        <v>0</v>
      </c>
      <c r="BT147">
        <v>0</v>
      </c>
      <c r="BU147">
        <v>0</v>
      </c>
      <c r="BV147">
        <v>0</v>
      </c>
      <c r="BW147">
        <v>0</v>
      </c>
      <c r="BX147">
        <v>0</v>
      </c>
      <c r="BY147">
        <v>0</v>
      </c>
      <c r="BZ147">
        <v>0</v>
      </c>
      <c r="CA147" t="s">
        <v>172</v>
      </c>
      <c r="CB147">
        <v>0</v>
      </c>
      <c r="CC147">
        <v>0</v>
      </c>
      <c r="CD147">
        <v>5</v>
      </c>
      <c r="CE147">
        <v>0</v>
      </c>
      <c r="CF147">
        <v>0</v>
      </c>
      <c r="CG147">
        <v>5</v>
      </c>
      <c r="CH147">
        <v>0</v>
      </c>
      <c r="CI147">
        <v>0</v>
      </c>
      <c r="CJ147">
        <v>5</v>
      </c>
      <c r="CK147">
        <v>0</v>
      </c>
      <c r="CL147">
        <v>0</v>
      </c>
      <c r="CM147">
        <v>5</v>
      </c>
      <c r="CN147">
        <v>0</v>
      </c>
      <c r="CO147">
        <v>0</v>
      </c>
      <c r="CP147">
        <v>5</v>
      </c>
      <c r="CQ147">
        <v>0</v>
      </c>
      <c r="CR147">
        <v>0</v>
      </c>
      <c r="CS147">
        <v>5</v>
      </c>
      <c r="CT147">
        <v>0</v>
      </c>
      <c r="CU147">
        <v>0</v>
      </c>
      <c r="CV147">
        <v>5</v>
      </c>
      <c r="CW147">
        <v>0</v>
      </c>
      <c r="CX147">
        <v>0</v>
      </c>
      <c r="CY147">
        <v>5</v>
      </c>
      <c r="CZ147">
        <v>0</v>
      </c>
      <c r="DA147">
        <v>0</v>
      </c>
      <c r="DB147">
        <v>5</v>
      </c>
      <c r="DC147">
        <v>0</v>
      </c>
      <c r="DD147">
        <v>0</v>
      </c>
      <c r="DE147">
        <v>5</v>
      </c>
      <c r="DF147">
        <v>0</v>
      </c>
      <c r="DG147">
        <v>0</v>
      </c>
      <c r="DH147">
        <v>5</v>
      </c>
      <c r="DI147">
        <v>0</v>
      </c>
      <c r="DJ147">
        <v>0</v>
      </c>
      <c r="DK147">
        <v>5</v>
      </c>
      <c r="DL147">
        <v>15</v>
      </c>
      <c r="DM147" t="s">
        <v>172</v>
      </c>
      <c r="DO147" t="s">
        <v>177</v>
      </c>
      <c r="DP147" t="s">
        <v>173</v>
      </c>
      <c r="DQ147" t="s">
        <v>173</v>
      </c>
      <c r="DR147">
        <v>1</v>
      </c>
      <c r="DS147">
        <v>1</v>
      </c>
      <c r="DT147">
        <v>0</v>
      </c>
      <c r="DU147">
        <v>0</v>
      </c>
      <c r="DV147">
        <v>0</v>
      </c>
      <c r="DW147">
        <v>0</v>
      </c>
      <c r="DX147">
        <v>0</v>
      </c>
      <c r="DY147">
        <v>0</v>
      </c>
      <c r="DZ147">
        <v>0</v>
      </c>
      <c r="EA147">
        <v>0</v>
      </c>
      <c r="EB147">
        <v>0</v>
      </c>
      <c r="EC147">
        <v>0</v>
      </c>
      <c r="ED147">
        <v>0</v>
      </c>
      <c r="EE147">
        <v>0</v>
      </c>
      <c r="EF147">
        <v>0</v>
      </c>
      <c r="EG147">
        <v>0</v>
      </c>
      <c r="EH147">
        <v>0</v>
      </c>
      <c r="EI147" t="s">
        <v>173</v>
      </c>
      <c r="EJ147">
        <v>55.2</v>
      </c>
      <c r="EK147" t="s">
        <v>177</v>
      </c>
      <c r="EL147">
        <v>5</v>
      </c>
      <c r="EM147" t="s">
        <v>177</v>
      </c>
      <c r="EN147">
        <v>1</v>
      </c>
      <c r="EO147">
        <v>0</v>
      </c>
      <c r="EP147">
        <v>0</v>
      </c>
      <c r="EQ147">
        <v>0</v>
      </c>
      <c r="ER147">
        <v>0</v>
      </c>
      <c r="ES147">
        <v>0</v>
      </c>
      <c r="ET147">
        <v>0</v>
      </c>
      <c r="EU147">
        <v>0</v>
      </c>
      <c r="EV147">
        <v>0</v>
      </c>
      <c r="EW147">
        <v>0</v>
      </c>
      <c r="EX147" t="s">
        <v>172</v>
      </c>
      <c r="EY147" t="s">
        <v>172</v>
      </c>
      <c r="FA147">
        <v>120</v>
      </c>
      <c r="FB147" t="s">
        <v>177</v>
      </c>
      <c r="FC147">
        <v>7</v>
      </c>
      <c r="FD147" s="4">
        <v>0</v>
      </c>
      <c r="FE147" t="s">
        <v>173</v>
      </c>
      <c r="FG147" t="s">
        <v>173</v>
      </c>
      <c r="FI147" t="s">
        <v>177</v>
      </c>
      <c r="FJ147">
        <v>1175</v>
      </c>
      <c r="FK147" t="s">
        <v>206</v>
      </c>
      <c r="FL147" t="s">
        <v>172</v>
      </c>
      <c r="FM147" t="s">
        <v>177</v>
      </c>
      <c r="FN147" t="s">
        <v>177</v>
      </c>
      <c r="FO147" t="s">
        <v>793</v>
      </c>
      <c r="FP147" t="s">
        <v>794</v>
      </c>
    </row>
    <row r="148" spans="1:172" x14ac:dyDescent="0.2">
      <c r="A148" s="1">
        <v>145</v>
      </c>
      <c r="B148" t="s">
        <v>795</v>
      </c>
      <c r="C148" s="4" t="s">
        <v>173</v>
      </c>
      <c r="D148">
        <v>45</v>
      </c>
      <c r="E148" s="4" t="s">
        <v>173</v>
      </c>
      <c r="F148" s="4" t="s">
        <v>173</v>
      </c>
      <c r="G148" s="4" t="s">
        <v>190</v>
      </c>
      <c r="H148" s="4" t="s">
        <v>191</v>
      </c>
      <c r="I148" s="4" t="s">
        <v>192</v>
      </c>
      <c r="J148" t="s">
        <v>172</v>
      </c>
      <c r="K148" t="s">
        <v>172</v>
      </c>
      <c r="L148" s="4" t="s">
        <v>173</v>
      </c>
      <c r="M148" t="s">
        <v>177</v>
      </c>
      <c r="N148">
        <v>100</v>
      </c>
      <c r="O148" t="s">
        <v>177</v>
      </c>
      <c r="P148">
        <v>100</v>
      </c>
      <c r="Q148" t="s">
        <v>177</v>
      </c>
      <c r="R148">
        <v>100</v>
      </c>
      <c r="S148" t="s">
        <v>173</v>
      </c>
      <c r="T148" t="s">
        <v>173</v>
      </c>
      <c r="U148" s="4" t="s">
        <v>193</v>
      </c>
      <c r="V148" s="4" t="s">
        <v>194</v>
      </c>
      <c r="W148" t="s">
        <v>177</v>
      </c>
      <c r="X148" t="s">
        <v>177</v>
      </c>
      <c r="Y148">
        <v>1</v>
      </c>
      <c r="Z148" t="s">
        <v>177</v>
      </c>
      <c r="AA148" t="s">
        <v>177</v>
      </c>
      <c r="AB148">
        <v>1</v>
      </c>
      <c r="AC148" t="s">
        <v>177</v>
      </c>
      <c r="AD148" t="s">
        <v>177</v>
      </c>
      <c r="AE148">
        <v>100</v>
      </c>
      <c r="AF148" t="s">
        <v>177</v>
      </c>
      <c r="AG148" t="s">
        <v>177</v>
      </c>
      <c r="AH148">
        <v>1</v>
      </c>
      <c r="AI148" t="s">
        <v>177</v>
      </c>
      <c r="AJ148" t="s">
        <v>177</v>
      </c>
      <c r="AK148">
        <v>100</v>
      </c>
      <c r="AL148" s="4">
        <v>100</v>
      </c>
      <c r="AM148" s="4" t="s">
        <v>173</v>
      </c>
      <c r="AN148" s="4" t="s">
        <v>172</v>
      </c>
      <c r="AO148" s="4" t="s">
        <v>195</v>
      </c>
      <c r="AP148">
        <v>6</v>
      </c>
      <c r="AQ148" s="4" t="s">
        <v>196</v>
      </c>
      <c r="AR148" t="s">
        <v>173</v>
      </c>
      <c r="AS148" t="s">
        <v>172</v>
      </c>
      <c r="AT148" t="s">
        <v>172</v>
      </c>
      <c r="AU148" t="s">
        <v>172</v>
      </c>
      <c r="AW148">
        <v>41</v>
      </c>
      <c r="AX148" t="s">
        <v>177</v>
      </c>
      <c r="AY148">
        <v>8</v>
      </c>
      <c r="AZ148" t="s">
        <v>177</v>
      </c>
      <c r="BA148">
        <v>7</v>
      </c>
      <c r="BB148" t="s">
        <v>177</v>
      </c>
      <c r="BC148">
        <v>100</v>
      </c>
      <c r="BD148" t="s">
        <v>177</v>
      </c>
      <c r="BE148">
        <v>10860</v>
      </c>
      <c r="BF148" t="s">
        <v>172</v>
      </c>
      <c r="BG148" t="s">
        <v>172</v>
      </c>
      <c r="BH148" t="s">
        <v>173</v>
      </c>
      <c r="BI148" t="s">
        <v>796</v>
      </c>
      <c r="BJ148" t="s">
        <v>797</v>
      </c>
      <c r="BK148" t="s">
        <v>177</v>
      </c>
      <c r="BL148">
        <v>45</v>
      </c>
      <c r="BM148" s="4" t="s">
        <v>173</v>
      </c>
      <c r="BN148" s="4" t="s">
        <v>204</v>
      </c>
      <c r="BO148" t="s">
        <v>197</v>
      </c>
      <c r="BQ148">
        <v>240</v>
      </c>
      <c r="BR148">
        <v>1</v>
      </c>
      <c r="BS148">
        <v>0</v>
      </c>
      <c r="BT148">
        <v>5452</v>
      </c>
      <c r="BU148">
        <v>5462</v>
      </c>
      <c r="BV148">
        <v>5462</v>
      </c>
      <c r="BW148">
        <v>5462</v>
      </c>
      <c r="BX148">
        <v>5866</v>
      </c>
      <c r="BY148">
        <v>6090</v>
      </c>
      <c r="BZ148">
        <v>5280</v>
      </c>
      <c r="CA148" t="s">
        <v>173</v>
      </c>
      <c r="CB148">
        <v>0</v>
      </c>
      <c r="CC148">
        <v>0</v>
      </c>
      <c r="CD148">
        <v>6</v>
      </c>
      <c r="CE148">
        <v>0</v>
      </c>
      <c r="CF148">
        <v>0</v>
      </c>
      <c r="CG148">
        <v>6</v>
      </c>
      <c r="CH148">
        <v>0</v>
      </c>
      <c r="CI148">
        <v>0</v>
      </c>
      <c r="CJ148">
        <v>6</v>
      </c>
      <c r="CK148">
        <v>0</v>
      </c>
      <c r="CL148">
        <v>0</v>
      </c>
      <c r="CM148">
        <v>6</v>
      </c>
      <c r="CN148">
        <v>0</v>
      </c>
      <c r="CO148">
        <v>0</v>
      </c>
      <c r="CP148">
        <v>6</v>
      </c>
      <c r="CQ148">
        <v>0</v>
      </c>
      <c r="CR148">
        <v>0</v>
      </c>
      <c r="CS148">
        <v>6</v>
      </c>
      <c r="CT148">
        <v>0</v>
      </c>
      <c r="CU148">
        <v>0</v>
      </c>
      <c r="CV148">
        <v>6</v>
      </c>
      <c r="CW148">
        <v>0</v>
      </c>
      <c r="CX148">
        <v>0</v>
      </c>
      <c r="CY148">
        <v>6</v>
      </c>
      <c r="CZ148">
        <v>0</v>
      </c>
      <c r="DA148">
        <v>0</v>
      </c>
      <c r="DB148">
        <v>6</v>
      </c>
      <c r="DC148">
        <v>0</v>
      </c>
      <c r="DD148">
        <v>0</v>
      </c>
      <c r="DE148">
        <v>6</v>
      </c>
      <c r="DF148">
        <v>0</v>
      </c>
      <c r="DG148">
        <v>0</v>
      </c>
      <c r="DH148">
        <v>6</v>
      </c>
      <c r="DI148">
        <v>0</v>
      </c>
      <c r="DJ148">
        <v>0</v>
      </c>
      <c r="DK148">
        <v>6</v>
      </c>
      <c r="DL148">
        <v>40</v>
      </c>
      <c r="DM148" t="s">
        <v>172</v>
      </c>
      <c r="DO148" t="s">
        <v>177</v>
      </c>
      <c r="DP148" t="s">
        <v>173</v>
      </c>
      <c r="DQ148" t="s">
        <v>173</v>
      </c>
      <c r="DR148">
        <v>7</v>
      </c>
      <c r="DS148">
        <v>1</v>
      </c>
      <c r="DT148">
        <v>360</v>
      </c>
      <c r="DU148">
        <v>93</v>
      </c>
      <c r="DV148">
        <v>332</v>
      </c>
      <c r="DW148">
        <v>21</v>
      </c>
      <c r="DX148">
        <v>2</v>
      </c>
      <c r="DY148">
        <v>42</v>
      </c>
      <c r="DZ148">
        <v>0</v>
      </c>
      <c r="EA148">
        <v>56</v>
      </c>
      <c r="EB148">
        <v>0</v>
      </c>
      <c r="EC148">
        <v>11</v>
      </c>
      <c r="ED148">
        <v>13</v>
      </c>
      <c r="EE148">
        <v>1</v>
      </c>
      <c r="EF148">
        <v>34</v>
      </c>
      <c r="EG148">
        <v>0</v>
      </c>
      <c r="EH148">
        <v>47</v>
      </c>
      <c r="EI148" t="s">
        <v>173</v>
      </c>
      <c r="EJ148">
        <v>100</v>
      </c>
      <c r="EK148" t="s">
        <v>177</v>
      </c>
      <c r="EL148">
        <v>6</v>
      </c>
      <c r="EM148" t="s">
        <v>177</v>
      </c>
      <c r="EN148">
        <v>0</v>
      </c>
      <c r="EO148">
        <v>402</v>
      </c>
      <c r="EP148">
        <v>201</v>
      </c>
      <c r="EQ148">
        <v>0</v>
      </c>
      <c r="ER148">
        <v>0</v>
      </c>
      <c r="ES148">
        <v>0</v>
      </c>
      <c r="ET148">
        <v>0</v>
      </c>
      <c r="EU148">
        <v>0</v>
      </c>
      <c r="EV148">
        <v>0</v>
      </c>
      <c r="EW148">
        <v>6</v>
      </c>
      <c r="EX148" t="s">
        <v>173</v>
      </c>
      <c r="EY148" t="s">
        <v>173</v>
      </c>
      <c r="EZ148">
        <v>15</v>
      </c>
      <c r="FA148">
        <v>240</v>
      </c>
      <c r="FB148" t="s">
        <v>177</v>
      </c>
      <c r="FC148">
        <v>9</v>
      </c>
      <c r="FD148" s="4">
        <v>19.850000000000001</v>
      </c>
      <c r="FE148" t="s">
        <v>177</v>
      </c>
      <c r="FF148">
        <v>0</v>
      </c>
      <c r="FG148" t="s">
        <v>177</v>
      </c>
      <c r="FH148">
        <v>2588</v>
      </c>
      <c r="FI148" t="s">
        <v>177</v>
      </c>
      <c r="FJ148">
        <v>3070</v>
      </c>
      <c r="FK148" t="s">
        <v>186</v>
      </c>
      <c r="FL148" t="s">
        <v>172</v>
      </c>
      <c r="FM148" t="s">
        <v>177</v>
      </c>
      <c r="FN148" t="s">
        <v>177</v>
      </c>
      <c r="FO148" t="s">
        <v>798</v>
      </c>
      <c r="FP148" t="s">
        <v>799</v>
      </c>
    </row>
    <row r="149" spans="1:172" x14ac:dyDescent="0.2">
      <c r="A149" s="1">
        <v>146</v>
      </c>
      <c r="B149" t="s">
        <v>800</v>
      </c>
      <c r="C149" s="4" t="s">
        <v>173</v>
      </c>
      <c r="D149">
        <v>7</v>
      </c>
      <c r="E149" s="4" t="s">
        <v>173</v>
      </c>
      <c r="F149" s="4" t="s">
        <v>173</v>
      </c>
      <c r="G149" s="4" t="s">
        <v>175</v>
      </c>
      <c r="H149" s="4" t="s">
        <v>201</v>
      </c>
      <c r="I149" s="4" t="s">
        <v>176</v>
      </c>
      <c r="J149" t="s">
        <v>172</v>
      </c>
      <c r="K149" t="s">
        <v>172</v>
      </c>
      <c r="L149" s="4" t="s">
        <v>173</v>
      </c>
      <c r="M149" t="s">
        <v>177</v>
      </c>
      <c r="N149">
        <v>100</v>
      </c>
      <c r="O149" t="s">
        <v>177</v>
      </c>
      <c r="P149">
        <v>62.54</v>
      </c>
      <c r="Q149" t="s">
        <v>177</v>
      </c>
      <c r="R149">
        <v>100</v>
      </c>
      <c r="S149" t="s">
        <v>173</v>
      </c>
      <c r="T149" t="s">
        <v>173</v>
      </c>
      <c r="U149" s="4" t="s">
        <v>178</v>
      </c>
      <c r="V149" s="4" t="s">
        <v>206</v>
      </c>
      <c r="W149" t="s">
        <v>177</v>
      </c>
      <c r="X149" t="s">
        <v>177</v>
      </c>
      <c r="Y149">
        <v>9</v>
      </c>
      <c r="Z149" t="s">
        <v>177</v>
      </c>
      <c r="AA149" t="s">
        <v>177</v>
      </c>
      <c r="AB149">
        <v>9</v>
      </c>
      <c r="AC149" t="s">
        <v>177</v>
      </c>
      <c r="AD149" t="s">
        <v>177</v>
      </c>
      <c r="AE149">
        <v>44.44</v>
      </c>
      <c r="AF149" t="s">
        <v>177</v>
      </c>
      <c r="AG149" t="s">
        <v>177</v>
      </c>
      <c r="AH149">
        <v>4</v>
      </c>
      <c r="AI149" t="s">
        <v>177</v>
      </c>
      <c r="AJ149" t="s">
        <v>177</v>
      </c>
      <c r="AK149">
        <v>100</v>
      </c>
      <c r="AL149" s="4">
        <v>100</v>
      </c>
      <c r="AM149" s="4" t="s">
        <v>173</v>
      </c>
      <c r="AN149" s="4" t="s">
        <v>172</v>
      </c>
      <c r="AO149" s="4" t="s">
        <v>195</v>
      </c>
      <c r="AP149">
        <v>13</v>
      </c>
      <c r="AQ149" s="4" t="s">
        <v>196</v>
      </c>
      <c r="AR149" t="s">
        <v>173</v>
      </c>
      <c r="AS149" t="s">
        <v>173</v>
      </c>
      <c r="AT149" t="s">
        <v>172</v>
      </c>
      <c r="AU149" t="s">
        <v>172</v>
      </c>
      <c r="AW149">
        <v>112</v>
      </c>
      <c r="AX149" t="s">
        <v>177</v>
      </c>
      <c r="AY149">
        <v>564</v>
      </c>
      <c r="AZ149" t="s">
        <v>177</v>
      </c>
      <c r="BA149">
        <v>404</v>
      </c>
      <c r="BB149" t="s">
        <v>177</v>
      </c>
      <c r="BC149">
        <v>67.569999999999993</v>
      </c>
      <c r="BD149" t="s">
        <v>177</v>
      </c>
      <c r="BE149">
        <v>24154</v>
      </c>
      <c r="BF149" t="s">
        <v>173</v>
      </c>
      <c r="BG149" t="s">
        <v>172</v>
      </c>
      <c r="BH149" t="s">
        <v>172</v>
      </c>
      <c r="BK149" t="s">
        <v>177</v>
      </c>
      <c r="BL149">
        <v>30</v>
      </c>
      <c r="BM149" s="4" t="s">
        <v>173</v>
      </c>
      <c r="BN149" s="4" t="s">
        <v>184</v>
      </c>
      <c r="BO149" t="s">
        <v>185</v>
      </c>
      <c r="BQ149">
        <v>0</v>
      </c>
      <c r="BR149">
        <v>74</v>
      </c>
      <c r="BS149">
        <v>0</v>
      </c>
      <c r="BT149">
        <v>18066</v>
      </c>
      <c r="BU149">
        <v>18181</v>
      </c>
      <c r="BV149">
        <v>17457</v>
      </c>
      <c r="BW149">
        <v>15899</v>
      </c>
      <c r="BX149">
        <v>19359</v>
      </c>
      <c r="BY149">
        <v>17960</v>
      </c>
      <c r="BZ149">
        <v>14785</v>
      </c>
      <c r="CA149" t="s">
        <v>173</v>
      </c>
      <c r="CB149">
        <v>0</v>
      </c>
      <c r="CC149">
        <v>0</v>
      </c>
      <c r="CD149">
        <v>40</v>
      </c>
      <c r="CE149">
        <v>0</v>
      </c>
      <c r="CF149">
        <v>0</v>
      </c>
      <c r="CG149">
        <v>40</v>
      </c>
      <c r="CH149">
        <v>0</v>
      </c>
      <c r="CI149">
        <v>0</v>
      </c>
      <c r="CJ149">
        <v>40</v>
      </c>
      <c r="CK149">
        <v>0</v>
      </c>
      <c r="CL149">
        <v>0</v>
      </c>
      <c r="CM149">
        <v>40</v>
      </c>
      <c r="CN149">
        <v>0</v>
      </c>
      <c r="CO149">
        <v>0</v>
      </c>
      <c r="CP149">
        <v>40</v>
      </c>
      <c r="CQ149">
        <v>0</v>
      </c>
      <c r="CR149">
        <v>0</v>
      </c>
      <c r="CS149">
        <v>40</v>
      </c>
      <c r="CT149">
        <v>0</v>
      </c>
      <c r="CU149">
        <v>0</v>
      </c>
      <c r="CV149">
        <v>40</v>
      </c>
      <c r="CW149">
        <v>0</v>
      </c>
      <c r="CX149">
        <v>0</v>
      </c>
      <c r="CY149">
        <v>40</v>
      </c>
      <c r="CZ149">
        <v>0</v>
      </c>
      <c r="DA149">
        <v>0</v>
      </c>
      <c r="DB149">
        <v>40</v>
      </c>
      <c r="DC149">
        <v>0</v>
      </c>
      <c r="DD149">
        <v>0</v>
      </c>
      <c r="DE149">
        <v>40</v>
      </c>
      <c r="DF149">
        <v>0</v>
      </c>
      <c r="DG149">
        <v>0</v>
      </c>
      <c r="DH149">
        <v>40</v>
      </c>
      <c r="DI149">
        <v>0</v>
      </c>
      <c r="DJ149">
        <v>0</v>
      </c>
      <c r="DK149">
        <v>40</v>
      </c>
      <c r="DL149">
        <v>30</v>
      </c>
      <c r="DM149" t="s">
        <v>172</v>
      </c>
      <c r="DO149" t="s">
        <v>177</v>
      </c>
      <c r="DP149" t="s">
        <v>173</v>
      </c>
      <c r="DQ149" t="s">
        <v>173</v>
      </c>
      <c r="DR149">
        <v>1</v>
      </c>
      <c r="DS149">
        <v>1</v>
      </c>
      <c r="DT149">
        <v>1357</v>
      </c>
      <c r="DU149">
        <v>30</v>
      </c>
      <c r="DV149">
        <v>1357</v>
      </c>
      <c r="DW149">
        <v>147</v>
      </c>
      <c r="DX149">
        <v>58</v>
      </c>
      <c r="DY149">
        <v>100</v>
      </c>
      <c r="DZ149">
        <v>13</v>
      </c>
      <c r="EA149">
        <v>25</v>
      </c>
      <c r="EB149">
        <v>4</v>
      </c>
      <c r="EC149">
        <v>21</v>
      </c>
      <c r="ED149">
        <v>21</v>
      </c>
      <c r="EE149">
        <v>0</v>
      </c>
      <c r="EF149">
        <v>96</v>
      </c>
      <c r="EG149">
        <v>1</v>
      </c>
      <c r="EH149">
        <v>30</v>
      </c>
      <c r="EI149" t="s">
        <v>173</v>
      </c>
      <c r="EJ149">
        <v>100</v>
      </c>
      <c r="EK149" t="s">
        <v>177</v>
      </c>
      <c r="EL149">
        <v>6</v>
      </c>
      <c r="EM149" t="s">
        <v>177</v>
      </c>
      <c r="EN149">
        <v>0</v>
      </c>
      <c r="EO149">
        <v>926</v>
      </c>
      <c r="EP149">
        <v>209</v>
      </c>
      <c r="EQ149">
        <v>1</v>
      </c>
      <c r="ER149">
        <v>0</v>
      </c>
      <c r="ES149">
        <v>0</v>
      </c>
      <c r="ET149">
        <v>0</v>
      </c>
      <c r="EU149">
        <v>0</v>
      </c>
      <c r="EV149">
        <v>0</v>
      </c>
      <c r="EW149">
        <v>16</v>
      </c>
      <c r="EX149" t="s">
        <v>173</v>
      </c>
      <c r="EY149" t="s">
        <v>173</v>
      </c>
      <c r="EZ149">
        <v>20</v>
      </c>
      <c r="FA149">
        <v>240</v>
      </c>
      <c r="FB149" t="s">
        <v>177</v>
      </c>
      <c r="FC149">
        <v>28</v>
      </c>
      <c r="FD149" s="4">
        <v>30</v>
      </c>
      <c r="FE149" t="s">
        <v>177</v>
      </c>
      <c r="FF149">
        <v>72</v>
      </c>
      <c r="FG149" t="s">
        <v>173</v>
      </c>
      <c r="FI149" t="s">
        <v>177</v>
      </c>
      <c r="FJ149">
        <v>5760</v>
      </c>
      <c r="FK149" t="s">
        <v>186</v>
      </c>
      <c r="FL149" t="s">
        <v>172</v>
      </c>
      <c r="FM149" t="s">
        <v>177</v>
      </c>
      <c r="FN149" t="s">
        <v>177</v>
      </c>
      <c r="FO149" t="s">
        <v>801</v>
      </c>
      <c r="FP149" t="s">
        <v>802</v>
      </c>
    </row>
    <row r="150" spans="1:172" x14ac:dyDescent="0.2">
      <c r="A150" s="1">
        <v>147</v>
      </c>
      <c r="B150" t="s">
        <v>803</v>
      </c>
      <c r="C150" s="4" t="s">
        <v>173</v>
      </c>
      <c r="D150">
        <v>30</v>
      </c>
      <c r="E150" s="4" t="s">
        <v>172</v>
      </c>
      <c r="F150" s="4" t="s">
        <v>173</v>
      </c>
      <c r="G150" s="4" t="s">
        <v>201</v>
      </c>
      <c r="H150" s="4" t="s">
        <v>201</v>
      </c>
      <c r="I150" s="4" t="s">
        <v>176</v>
      </c>
      <c r="J150" t="s">
        <v>172</v>
      </c>
      <c r="K150" t="s">
        <v>172</v>
      </c>
      <c r="L150" s="4" t="s">
        <v>173</v>
      </c>
      <c r="M150" t="s">
        <v>177</v>
      </c>
      <c r="N150">
        <v>68</v>
      </c>
      <c r="O150" t="s">
        <v>177</v>
      </c>
      <c r="P150">
        <v>91</v>
      </c>
      <c r="Q150" t="s">
        <v>177</v>
      </c>
      <c r="R150">
        <v>83</v>
      </c>
      <c r="S150" t="s">
        <v>173</v>
      </c>
      <c r="T150" t="s">
        <v>173</v>
      </c>
      <c r="U150" s="4" t="s">
        <v>193</v>
      </c>
      <c r="V150" s="4" t="s">
        <v>194</v>
      </c>
      <c r="W150" t="s">
        <v>177</v>
      </c>
      <c r="X150" t="s">
        <v>177</v>
      </c>
      <c r="Y150">
        <v>1</v>
      </c>
      <c r="Z150" t="s">
        <v>177</v>
      </c>
      <c r="AA150" t="s">
        <v>177</v>
      </c>
      <c r="AB150">
        <v>1</v>
      </c>
      <c r="AC150" t="s">
        <v>177</v>
      </c>
      <c r="AD150" t="s">
        <v>177</v>
      </c>
      <c r="AE150">
        <v>100</v>
      </c>
      <c r="AF150" t="s">
        <v>177</v>
      </c>
      <c r="AG150" t="s">
        <v>177</v>
      </c>
      <c r="AH150">
        <v>1</v>
      </c>
      <c r="AI150" t="s">
        <v>177</v>
      </c>
      <c r="AJ150" t="s">
        <v>177</v>
      </c>
      <c r="AK150">
        <v>100</v>
      </c>
      <c r="AL150" s="4">
        <v>100</v>
      </c>
      <c r="AM150" s="4" t="s">
        <v>173</v>
      </c>
      <c r="AN150" s="4" t="s">
        <v>172</v>
      </c>
      <c r="AO150" s="4" t="s">
        <v>195</v>
      </c>
      <c r="AP150">
        <v>6</v>
      </c>
      <c r="AQ150" s="4" t="s">
        <v>196</v>
      </c>
      <c r="AR150" t="s">
        <v>173</v>
      </c>
      <c r="AS150" t="s">
        <v>172</v>
      </c>
      <c r="AT150" t="s">
        <v>172</v>
      </c>
      <c r="AU150" t="s">
        <v>172</v>
      </c>
      <c r="AW150">
        <v>26</v>
      </c>
      <c r="AX150" t="s">
        <v>177</v>
      </c>
      <c r="AY150">
        <v>174</v>
      </c>
      <c r="AZ150" t="s">
        <v>177</v>
      </c>
      <c r="BA150">
        <v>172</v>
      </c>
      <c r="BB150" t="s">
        <v>177</v>
      </c>
      <c r="BC150">
        <v>76</v>
      </c>
      <c r="BD150" t="s">
        <v>177</v>
      </c>
      <c r="BE150">
        <v>9082</v>
      </c>
      <c r="BF150" t="s">
        <v>173</v>
      </c>
      <c r="BG150" t="s">
        <v>172</v>
      </c>
      <c r="BH150" t="s">
        <v>172</v>
      </c>
      <c r="BK150" t="s">
        <v>177</v>
      </c>
      <c r="BL150">
        <v>15</v>
      </c>
      <c r="BM150" s="4" t="s">
        <v>173</v>
      </c>
      <c r="BN150" s="4" t="s">
        <v>184</v>
      </c>
      <c r="BO150" t="s">
        <v>185</v>
      </c>
      <c r="BQ150">
        <v>0</v>
      </c>
      <c r="BR150">
        <v>6</v>
      </c>
      <c r="BS150">
        <v>0</v>
      </c>
      <c r="BT150">
        <v>4030</v>
      </c>
      <c r="BU150">
        <v>3144</v>
      </c>
      <c r="BV150">
        <v>2543</v>
      </c>
      <c r="BW150">
        <v>4494</v>
      </c>
      <c r="BX150">
        <v>4830</v>
      </c>
      <c r="BY150">
        <v>5648</v>
      </c>
      <c r="BZ150">
        <v>4657</v>
      </c>
      <c r="CA150" t="s">
        <v>173</v>
      </c>
      <c r="CB150">
        <v>0</v>
      </c>
      <c r="CC150">
        <v>0</v>
      </c>
      <c r="CD150">
        <v>1</v>
      </c>
      <c r="CE150">
        <v>0</v>
      </c>
      <c r="CF150">
        <v>0</v>
      </c>
      <c r="CG150">
        <v>6</v>
      </c>
      <c r="CH150">
        <v>0</v>
      </c>
      <c r="CI150">
        <v>0</v>
      </c>
      <c r="CJ150">
        <v>6</v>
      </c>
      <c r="CK150">
        <v>0</v>
      </c>
      <c r="CL150">
        <v>0</v>
      </c>
      <c r="CM150">
        <v>6</v>
      </c>
      <c r="CN150">
        <v>0</v>
      </c>
      <c r="CO150">
        <v>0</v>
      </c>
      <c r="CP150">
        <v>6</v>
      </c>
      <c r="CQ150">
        <v>0</v>
      </c>
      <c r="CR150">
        <v>0</v>
      </c>
      <c r="CS150">
        <v>6</v>
      </c>
      <c r="CT150">
        <v>0</v>
      </c>
      <c r="CU150">
        <v>0</v>
      </c>
      <c r="CV150">
        <v>6</v>
      </c>
      <c r="CW150">
        <v>0</v>
      </c>
      <c r="CX150">
        <v>0</v>
      </c>
      <c r="CY150">
        <v>6</v>
      </c>
      <c r="CZ150">
        <v>0</v>
      </c>
      <c r="DA150">
        <v>0</v>
      </c>
      <c r="DB150">
        <v>6</v>
      </c>
      <c r="DC150">
        <v>0</v>
      </c>
      <c r="DD150">
        <v>0</v>
      </c>
      <c r="DE150">
        <v>6</v>
      </c>
      <c r="DF150">
        <v>0</v>
      </c>
      <c r="DG150">
        <v>0</v>
      </c>
      <c r="DH150">
        <v>6</v>
      </c>
      <c r="DI150">
        <v>0</v>
      </c>
      <c r="DJ150">
        <v>0</v>
      </c>
      <c r="DK150">
        <v>6</v>
      </c>
      <c r="DL150">
        <v>7</v>
      </c>
      <c r="DM150" t="s">
        <v>172</v>
      </c>
      <c r="DO150" t="s">
        <v>177</v>
      </c>
      <c r="DP150" t="s">
        <v>173</v>
      </c>
      <c r="DQ150" t="s">
        <v>173</v>
      </c>
      <c r="DR150">
        <v>6</v>
      </c>
      <c r="DS150">
        <v>1</v>
      </c>
      <c r="DT150">
        <v>0</v>
      </c>
      <c r="DU150">
        <v>0</v>
      </c>
      <c r="DV150">
        <v>0</v>
      </c>
      <c r="DW150">
        <v>0</v>
      </c>
      <c r="DX150">
        <v>0</v>
      </c>
      <c r="DY150">
        <v>0</v>
      </c>
      <c r="DZ150">
        <v>0</v>
      </c>
      <c r="EA150">
        <v>0</v>
      </c>
      <c r="EB150">
        <v>0</v>
      </c>
      <c r="EC150">
        <v>0</v>
      </c>
      <c r="ED150">
        <v>0</v>
      </c>
      <c r="EE150">
        <v>0</v>
      </c>
      <c r="EF150">
        <v>0</v>
      </c>
      <c r="EG150">
        <v>0</v>
      </c>
      <c r="EH150">
        <v>0</v>
      </c>
      <c r="EI150" t="s">
        <v>173</v>
      </c>
      <c r="EJ150">
        <v>91</v>
      </c>
      <c r="EK150" t="s">
        <v>177</v>
      </c>
      <c r="EL150">
        <v>6</v>
      </c>
      <c r="EM150" t="s">
        <v>177</v>
      </c>
      <c r="EN150">
        <v>1</v>
      </c>
      <c r="EO150">
        <v>348</v>
      </c>
      <c r="EP150">
        <v>174</v>
      </c>
      <c r="EQ150">
        <v>0</v>
      </c>
      <c r="ER150">
        <v>0</v>
      </c>
      <c r="ES150">
        <v>0</v>
      </c>
      <c r="ET150">
        <v>0</v>
      </c>
      <c r="EU150">
        <v>0</v>
      </c>
      <c r="EV150">
        <v>0</v>
      </c>
      <c r="EW150">
        <v>0</v>
      </c>
      <c r="EX150" t="s">
        <v>173</v>
      </c>
      <c r="EY150" t="s">
        <v>172</v>
      </c>
      <c r="FA150">
        <v>160</v>
      </c>
      <c r="FB150" t="s">
        <v>177</v>
      </c>
      <c r="FC150">
        <v>11</v>
      </c>
      <c r="FD150" s="4">
        <v>29</v>
      </c>
      <c r="FE150" t="s">
        <v>177</v>
      </c>
      <c r="FF150">
        <v>400</v>
      </c>
      <c r="FG150" t="s">
        <v>177</v>
      </c>
      <c r="FH150">
        <v>1556</v>
      </c>
      <c r="FI150" t="s">
        <v>177</v>
      </c>
      <c r="FJ150">
        <v>1590</v>
      </c>
      <c r="FK150" t="s">
        <v>186</v>
      </c>
      <c r="FL150" t="s">
        <v>172</v>
      </c>
      <c r="FM150" t="s">
        <v>177</v>
      </c>
      <c r="FN150" t="s">
        <v>177</v>
      </c>
      <c r="FO150" t="s">
        <v>804</v>
      </c>
      <c r="FP150" t="s">
        <v>805</v>
      </c>
    </row>
    <row r="151" spans="1:172" x14ac:dyDescent="0.2">
      <c r="A151" s="1">
        <v>148</v>
      </c>
      <c r="B151" t="s">
        <v>806</v>
      </c>
      <c r="C151" s="4" t="s">
        <v>173</v>
      </c>
      <c r="D151">
        <v>1</v>
      </c>
      <c r="E151" s="4" t="s">
        <v>172</v>
      </c>
      <c r="F151" s="4" t="s">
        <v>173</v>
      </c>
      <c r="G151" s="4" t="s">
        <v>190</v>
      </c>
      <c r="H151" s="4" t="s">
        <v>201</v>
      </c>
      <c r="I151" s="4" t="s">
        <v>192</v>
      </c>
      <c r="J151" t="s">
        <v>172</v>
      </c>
      <c r="K151" t="s">
        <v>172</v>
      </c>
      <c r="L151" s="4" t="s">
        <v>172</v>
      </c>
      <c r="M151" t="s">
        <v>177</v>
      </c>
      <c r="N151">
        <v>100</v>
      </c>
      <c r="O151" t="s">
        <v>177</v>
      </c>
      <c r="P151">
        <v>100</v>
      </c>
      <c r="Q151" t="s">
        <v>177</v>
      </c>
      <c r="R151">
        <v>91</v>
      </c>
      <c r="S151" t="s">
        <v>173</v>
      </c>
      <c r="T151" t="s">
        <v>173</v>
      </c>
      <c r="U151" s="4" t="s">
        <v>193</v>
      </c>
      <c r="V151" s="4" t="s">
        <v>194</v>
      </c>
      <c r="W151" t="s">
        <v>177</v>
      </c>
      <c r="X151" t="s">
        <v>177</v>
      </c>
      <c r="Y151">
        <v>1</v>
      </c>
      <c r="Z151" t="s">
        <v>177</v>
      </c>
      <c r="AA151" t="s">
        <v>177</v>
      </c>
      <c r="AB151">
        <v>1</v>
      </c>
      <c r="AC151" t="s">
        <v>177</v>
      </c>
      <c r="AD151" t="s">
        <v>177</v>
      </c>
      <c r="AE151">
        <v>10</v>
      </c>
      <c r="AF151" t="s">
        <v>173</v>
      </c>
      <c r="AG151" t="s">
        <v>177</v>
      </c>
      <c r="AI151" t="s">
        <v>173</v>
      </c>
      <c r="AJ151" t="s">
        <v>177</v>
      </c>
      <c r="AL151" s="4">
        <v>100</v>
      </c>
      <c r="AM151" s="4" t="s">
        <v>172</v>
      </c>
      <c r="AN151" s="4" t="s">
        <v>172</v>
      </c>
      <c r="AO151" s="4" t="s">
        <v>195</v>
      </c>
      <c r="AP151">
        <v>6</v>
      </c>
      <c r="AQ151" s="4" t="s">
        <v>196</v>
      </c>
      <c r="AR151" t="s">
        <v>172</v>
      </c>
      <c r="AS151" t="s">
        <v>172</v>
      </c>
      <c r="AT151" t="s">
        <v>172</v>
      </c>
      <c r="AU151" t="s">
        <v>173</v>
      </c>
      <c r="AW151">
        <v>29</v>
      </c>
      <c r="AX151" t="s">
        <v>177</v>
      </c>
      <c r="AY151">
        <v>185</v>
      </c>
      <c r="AZ151" t="s">
        <v>177</v>
      </c>
      <c r="BA151">
        <v>132</v>
      </c>
      <c r="BB151" t="s">
        <v>177</v>
      </c>
      <c r="BC151">
        <v>51</v>
      </c>
      <c r="BD151" t="s">
        <v>177</v>
      </c>
      <c r="BE151">
        <v>2286</v>
      </c>
      <c r="BF151" t="s">
        <v>173</v>
      </c>
      <c r="BG151" t="s">
        <v>172</v>
      </c>
      <c r="BH151" t="s">
        <v>172</v>
      </c>
      <c r="BK151" t="s">
        <v>173</v>
      </c>
      <c r="BM151" s="4" t="s">
        <v>173</v>
      </c>
      <c r="BN151" s="4" t="s">
        <v>225</v>
      </c>
      <c r="BO151" t="s">
        <v>185</v>
      </c>
      <c r="BQ151">
        <v>0</v>
      </c>
      <c r="BR151">
        <v>0</v>
      </c>
      <c r="BS151">
        <v>0</v>
      </c>
      <c r="BT151">
        <v>1715</v>
      </c>
      <c r="BU151">
        <v>3288</v>
      </c>
      <c r="BV151">
        <v>3435</v>
      </c>
      <c r="BW151">
        <v>3436</v>
      </c>
      <c r="BX151">
        <v>3568</v>
      </c>
      <c r="BY151">
        <v>1834</v>
      </c>
      <c r="BZ151">
        <v>1340</v>
      </c>
      <c r="CA151" t="s">
        <v>173</v>
      </c>
      <c r="CB151">
        <v>0</v>
      </c>
      <c r="CC151">
        <v>0</v>
      </c>
      <c r="CD151">
        <v>6</v>
      </c>
      <c r="CE151">
        <v>0</v>
      </c>
      <c r="CF151">
        <v>0</v>
      </c>
      <c r="CG151">
        <v>6</v>
      </c>
      <c r="CH151">
        <v>0</v>
      </c>
      <c r="CI151">
        <v>0</v>
      </c>
      <c r="CJ151">
        <v>6</v>
      </c>
      <c r="CK151">
        <v>0</v>
      </c>
      <c r="CL151">
        <v>0</v>
      </c>
      <c r="CM151">
        <v>6</v>
      </c>
      <c r="CN151">
        <v>0</v>
      </c>
      <c r="CO151">
        <v>0</v>
      </c>
      <c r="CP151">
        <v>6</v>
      </c>
      <c r="CQ151">
        <v>0</v>
      </c>
      <c r="CR151">
        <v>0</v>
      </c>
      <c r="CS151">
        <v>6</v>
      </c>
      <c r="CT151">
        <v>0</v>
      </c>
      <c r="CU151">
        <v>0</v>
      </c>
      <c r="CV151">
        <v>6</v>
      </c>
      <c r="CW151">
        <v>0</v>
      </c>
      <c r="CX151">
        <v>0</v>
      </c>
      <c r="CY151">
        <v>6</v>
      </c>
      <c r="CZ151">
        <v>0</v>
      </c>
      <c r="DA151">
        <v>0</v>
      </c>
      <c r="DB151">
        <v>6</v>
      </c>
      <c r="DC151">
        <v>0</v>
      </c>
      <c r="DD151">
        <v>0</v>
      </c>
      <c r="DE151">
        <v>6</v>
      </c>
      <c r="DF151">
        <v>0</v>
      </c>
      <c r="DG151">
        <v>0</v>
      </c>
      <c r="DH151">
        <v>6</v>
      </c>
      <c r="DI151">
        <v>0</v>
      </c>
      <c r="DJ151">
        <v>0</v>
      </c>
      <c r="DK151">
        <v>6</v>
      </c>
      <c r="DL151">
        <v>3</v>
      </c>
      <c r="DM151" t="s">
        <v>173</v>
      </c>
      <c r="DN151">
        <v>13440</v>
      </c>
      <c r="DO151" t="s">
        <v>172</v>
      </c>
      <c r="DP151" t="s">
        <v>173</v>
      </c>
      <c r="DQ151" t="s">
        <v>173</v>
      </c>
      <c r="DR151">
        <v>1</v>
      </c>
      <c r="DS151">
        <v>1</v>
      </c>
      <c r="DT151">
        <v>77</v>
      </c>
      <c r="DU151">
        <v>19</v>
      </c>
      <c r="DV151">
        <v>184</v>
      </c>
      <c r="DW151">
        <v>0</v>
      </c>
      <c r="DX151">
        <v>1</v>
      </c>
      <c r="DY151">
        <v>13</v>
      </c>
      <c r="DZ151">
        <v>5</v>
      </c>
      <c r="EA151">
        <v>1</v>
      </c>
      <c r="EB151">
        <v>2</v>
      </c>
      <c r="EC151">
        <v>2</v>
      </c>
      <c r="ED151">
        <v>4</v>
      </c>
      <c r="EE151">
        <v>2</v>
      </c>
      <c r="EF151">
        <v>2</v>
      </c>
      <c r="EG151">
        <v>2</v>
      </c>
      <c r="EH151">
        <v>1</v>
      </c>
      <c r="EI151" t="s">
        <v>173</v>
      </c>
      <c r="EJ151">
        <v>90</v>
      </c>
      <c r="EK151" t="s">
        <v>177</v>
      </c>
      <c r="EL151">
        <v>3</v>
      </c>
      <c r="EM151" t="s">
        <v>173</v>
      </c>
      <c r="EO151">
        <v>0</v>
      </c>
      <c r="EP151">
        <v>185</v>
      </c>
      <c r="EQ151">
        <v>0</v>
      </c>
      <c r="ER151">
        <v>0</v>
      </c>
      <c r="ES151">
        <v>0</v>
      </c>
      <c r="ET151">
        <v>0</v>
      </c>
      <c r="EU151">
        <v>0</v>
      </c>
      <c r="EV151">
        <v>0</v>
      </c>
      <c r="EW151">
        <v>4</v>
      </c>
      <c r="EX151" t="s">
        <v>173</v>
      </c>
      <c r="EY151" t="s">
        <v>173</v>
      </c>
      <c r="EZ151">
        <v>30</v>
      </c>
      <c r="FA151">
        <v>240</v>
      </c>
      <c r="FB151" t="s">
        <v>177</v>
      </c>
      <c r="FC151">
        <v>8</v>
      </c>
      <c r="FD151" s="4">
        <v>41</v>
      </c>
      <c r="FE151" t="s">
        <v>173</v>
      </c>
      <c r="FG151" t="s">
        <v>177</v>
      </c>
      <c r="FH151">
        <v>1548</v>
      </c>
      <c r="FI151" t="s">
        <v>177</v>
      </c>
      <c r="FJ151">
        <v>1322</v>
      </c>
      <c r="FK151" t="s">
        <v>186</v>
      </c>
      <c r="FL151" t="s">
        <v>172</v>
      </c>
      <c r="FM151" t="s">
        <v>177</v>
      </c>
      <c r="FN151" t="s">
        <v>177</v>
      </c>
      <c r="FO151" t="s">
        <v>807</v>
      </c>
      <c r="FP151" t="s">
        <v>808</v>
      </c>
    </row>
    <row r="152" spans="1:172" x14ac:dyDescent="0.2">
      <c r="A152" s="1">
        <v>149</v>
      </c>
      <c r="B152" t="s">
        <v>809</v>
      </c>
      <c r="C152" s="4" t="s">
        <v>173</v>
      </c>
      <c r="D152">
        <v>45</v>
      </c>
      <c r="E152" s="4" t="s">
        <v>172</v>
      </c>
      <c r="F152" s="4" t="s">
        <v>173</v>
      </c>
      <c r="G152" s="4" t="s">
        <v>175</v>
      </c>
      <c r="H152" s="4" t="s">
        <v>175</v>
      </c>
      <c r="I152" s="4" t="s">
        <v>176</v>
      </c>
      <c r="J152" t="s">
        <v>172</v>
      </c>
      <c r="K152" t="s">
        <v>173</v>
      </c>
      <c r="L152" s="4" t="s">
        <v>173</v>
      </c>
      <c r="M152" t="s">
        <v>177</v>
      </c>
      <c r="N152">
        <v>100</v>
      </c>
      <c r="O152" t="s">
        <v>177</v>
      </c>
      <c r="P152">
        <v>87</v>
      </c>
      <c r="Q152" t="s">
        <v>177</v>
      </c>
      <c r="R152">
        <v>100</v>
      </c>
      <c r="S152" t="s">
        <v>173</v>
      </c>
      <c r="T152" t="s">
        <v>173</v>
      </c>
      <c r="U152" s="4" t="s">
        <v>193</v>
      </c>
      <c r="V152" s="4" t="s">
        <v>194</v>
      </c>
      <c r="W152" t="s">
        <v>177</v>
      </c>
      <c r="X152" t="s">
        <v>177</v>
      </c>
      <c r="Y152">
        <v>183</v>
      </c>
      <c r="Z152" t="s">
        <v>177</v>
      </c>
      <c r="AA152" t="s">
        <v>177</v>
      </c>
      <c r="AB152">
        <v>151</v>
      </c>
      <c r="AC152" t="s">
        <v>177</v>
      </c>
      <c r="AD152" t="s">
        <v>177</v>
      </c>
      <c r="AE152">
        <v>82.6</v>
      </c>
      <c r="AF152" t="s">
        <v>177</v>
      </c>
      <c r="AG152" t="s">
        <v>177</v>
      </c>
      <c r="AH152">
        <v>112</v>
      </c>
      <c r="AI152" t="s">
        <v>177</v>
      </c>
      <c r="AJ152" t="s">
        <v>177</v>
      </c>
      <c r="AK152">
        <v>89.4</v>
      </c>
      <c r="AL152" s="4">
        <v>100</v>
      </c>
      <c r="AM152" s="4" t="s">
        <v>172</v>
      </c>
      <c r="AN152" s="4" t="s">
        <v>173</v>
      </c>
      <c r="AO152" s="4" t="s">
        <v>195</v>
      </c>
      <c r="AP152">
        <v>73</v>
      </c>
      <c r="AQ152" s="4" t="s">
        <v>181</v>
      </c>
      <c r="AR152" t="s">
        <v>173</v>
      </c>
      <c r="AS152" t="s">
        <v>172</v>
      </c>
      <c r="AT152" t="s">
        <v>172</v>
      </c>
      <c r="AU152" t="s">
        <v>172</v>
      </c>
      <c r="AV152" t="s">
        <v>810</v>
      </c>
      <c r="AW152">
        <v>510</v>
      </c>
      <c r="AX152" t="s">
        <v>177</v>
      </c>
      <c r="AY152">
        <v>5042</v>
      </c>
      <c r="AZ152" t="s">
        <v>177</v>
      </c>
      <c r="BA152">
        <v>3517</v>
      </c>
      <c r="BB152" t="s">
        <v>177</v>
      </c>
      <c r="BC152">
        <v>88</v>
      </c>
      <c r="BD152" t="s">
        <v>177</v>
      </c>
      <c r="BE152">
        <v>165375</v>
      </c>
      <c r="BF152" t="s">
        <v>173</v>
      </c>
      <c r="BG152" t="s">
        <v>172</v>
      </c>
      <c r="BH152" t="s">
        <v>173</v>
      </c>
      <c r="BI152" t="s">
        <v>811</v>
      </c>
      <c r="BJ152" t="s">
        <v>812</v>
      </c>
      <c r="BK152" t="s">
        <v>177</v>
      </c>
      <c r="BL152">
        <v>60</v>
      </c>
      <c r="BM152" s="4" t="s">
        <v>173</v>
      </c>
      <c r="BN152" s="4" t="s">
        <v>184</v>
      </c>
      <c r="BO152" t="s">
        <v>205</v>
      </c>
      <c r="BQ152">
        <v>26112</v>
      </c>
      <c r="BR152">
        <v>148</v>
      </c>
      <c r="BS152">
        <v>0</v>
      </c>
      <c r="BT152">
        <v>130401</v>
      </c>
      <c r="BU152">
        <v>100200</v>
      </c>
      <c r="BV152">
        <v>93804</v>
      </c>
      <c r="BW152">
        <v>91937</v>
      </c>
      <c r="BX152">
        <v>102394</v>
      </c>
      <c r="BY152">
        <v>107909</v>
      </c>
      <c r="BZ152">
        <v>187298</v>
      </c>
      <c r="CA152" t="s">
        <v>173</v>
      </c>
      <c r="CB152">
        <v>27</v>
      </c>
      <c r="CC152">
        <v>13</v>
      </c>
      <c r="CD152">
        <v>21</v>
      </c>
      <c r="CE152">
        <v>27</v>
      </c>
      <c r="CF152">
        <v>13</v>
      </c>
      <c r="CG152">
        <v>21</v>
      </c>
      <c r="CH152">
        <v>27</v>
      </c>
      <c r="CI152">
        <v>13</v>
      </c>
      <c r="CJ152">
        <v>21</v>
      </c>
      <c r="CK152">
        <v>27</v>
      </c>
      <c r="CL152">
        <v>13</v>
      </c>
      <c r="CM152">
        <v>21</v>
      </c>
      <c r="CN152">
        <v>27</v>
      </c>
      <c r="CO152">
        <v>13</v>
      </c>
      <c r="CP152">
        <v>22</v>
      </c>
      <c r="CQ152">
        <v>27</v>
      </c>
      <c r="CR152">
        <v>13</v>
      </c>
      <c r="CS152">
        <v>23</v>
      </c>
      <c r="CT152">
        <v>27</v>
      </c>
      <c r="CU152">
        <v>13</v>
      </c>
      <c r="CV152">
        <v>24</v>
      </c>
      <c r="CW152">
        <v>27</v>
      </c>
      <c r="CX152">
        <v>13</v>
      </c>
      <c r="CY152">
        <v>25</v>
      </c>
      <c r="CZ152">
        <v>27</v>
      </c>
      <c r="DA152">
        <v>13</v>
      </c>
      <c r="DB152">
        <v>25</v>
      </c>
      <c r="DC152">
        <v>27</v>
      </c>
      <c r="DD152">
        <v>14</v>
      </c>
      <c r="DE152">
        <v>25</v>
      </c>
      <c r="DF152">
        <v>27</v>
      </c>
      <c r="DG152">
        <v>14</v>
      </c>
      <c r="DH152">
        <v>27</v>
      </c>
      <c r="DI152">
        <v>28</v>
      </c>
      <c r="DJ152">
        <v>14</v>
      </c>
      <c r="DK152">
        <v>27</v>
      </c>
      <c r="DL152">
        <v>60</v>
      </c>
      <c r="DM152" t="s">
        <v>173</v>
      </c>
      <c r="DN152">
        <v>1942</v>
      </c>
      <c r="DO152" t="s">
        <v>173</v>
      </c>
      <c r="DP152" t="s">
        <v>173</v>
      </c>
      <c r="DQ152" t="s">
        <v>173</v>
      </c>
      <c r="DR152">
        <v>65</v>
      </c>
      <c r="DS152">
        <v>6</v>
      </c>
      <c r="DT152">
        <v>8741</v>
      </c>
      <c r="DU152">
        <v>3613</v>
      </c>
      <c r="DV152">
        <v>1462</v>
      </c>
      <c r="DW152">
        <v>51</v>
      </c>
      <c r="DX152">
        <v>3</v>
      </c>
      <c r="DY152">
        <v>83</v>
      </c>
      <c r="DZ152">
        <v>5</v>
      </c>
      <c r="EA152">
        <v>94</v>
      </c>
      <c r="EB152">
        <v>45</v>
      </c>
      <c r="EC152">
        <v>263</v>
      </c>
      <c r="ED152">
        <v>92</v>
      </c>
      <c r="EE152">
        <v>52</v>
      </c>
      <c r="EF152">
        <v>192</v>
      </c>
      <c r="EG152">
        <v>7</v>
      </c>
      <c r="EH152">
        <v>575</v>
      </c>
      <c r="EI152" t="s">
        <v>173</v>
      </c>
      <c r="EJ152">
        <v>100</v>
      </c>
      <c r="EK152" t="s">
        <v>177</v>
      </c>
      <c r="EL152">
        <v>63</v>
      </c>
      <c r="EM152" t="s">
        <v>177</v>
      </c>
      <c r="EN152">
        <v>0</v>
      </c>
      <c r="EO152">
        <v>2521</v>
      </c>
      <c r="EP152">
        <v>8320</v>
      </c>
      <c r="EQ152">
        <v>0</v>
      </c>
      <c r="ER152">
        <v>0</v>
      </c>
      <c r="ES152">
        <v>1</v>
      </c>
      <c r="ET152">
        <v>0</v>
      </c>
      <c r="EU152">
        <v>0</v>
      </c>
      <c r="EV152">
        <v>1</v>
      </c>
      <c r="EW152">
        <v>73</v>
      </c>
      <c r="EX152" t="s">
        <v>173</v>
      </c>
      <c r="EY152" t="s">
        <v>172</v>
      </c>
      <c r="FA152">
        <v>2550</v>
      </c>
      <c r="FB152" t="s">
        <v>177</v>
      </c>
      <c r="FC152">
        <v>88</v>
      </c>
      <c r="FD152" s="4">
        <v>28.9</v>
      </c>
      <c r="FE152" t="s">
        <v>173</v>
      </c>
      <c r="FG152" t="s">
        <v>177</v>
      </c>
      <c r="FH152">
        <v>42202</v>
      </c>
      <c r="FI152" t="s">
        <v>177</v>
      </c>
      <c r="FJ152">
        <v>35168</v>
      </c>
      <c r="FK152" t="s">
        <v>186</v>
      </c>
      <c r="FL152" t="s">
        <v>172</v>
      </c>
      <c r="FM152" t="s">
        <v>177</v>
      </c>
      <c r="FN152" t="s">
        <v>177</v>
      </c>
      <c r="FO152" t="s">
        <v>813</v>
      </c>
      <c r="FP152" t="s">
        <v>814</v>
      </c>
    </row>
    <row r="153" spans="1:172" x14ac:dyDescent="0.2">
      <c r="A153" s="1">
        <v>150</v>
      </c>
      <c r="B153" t="s">
        <v>815</v>
      </c>
      <c r="C153" s="4" t="s">
        <v>173</v>
      </c>
      <c r="D153">
        <v>15</v>
      </c>
      <c r="E153" s="4" t="s">
        <v>173</v>
      </c>
      <c r="F153" s="4" t="s">
        <v>173</v>
      </c>
      <c r="G153" s="4" t="s">
        <v>190</v>
      </c>
      <c r="H153" s="4" t="s">
        <v>174</v>
      </c>
      <c r="I153" s="4" t="s">
        <v>176</v>
      </c>
      <c r="J153" t="s">
        <v>172</v>
      </c>
      <c r="K153" t="s">
        <v>172</v>
      </c>
      <c r="L153" s="4" t="s">
        <v>173</v>
      </c>
      <c r="M153" t="s">
        <v>177</v>
      </c>
      <c r="N153">
        <v>95</v>
      </c>
      <c r="O153" t="s">
        <v>177</v>
      </c>
      <c r="P153">
        <v>95</v>
      </c>
      <c r="Q153" t="s">
        <v>177</v>
      </c>
      <c r="R153">
        <v>85</v>
      </c>
      <c r="S153" t="s">
        <v>173</v>
      </c>
      <c r="T153" t="s">
        <v>173</v>
      </c>
      <c r="U153" s="4" t="s">
        <v>193</v>
      </c>
      <c r="V153" s="4" t="s">
        <v>194</v>
      </c>
      <c r="W153" t="s">
        <v>177</v>
      </c>
      <c r="X153" t="s">
        <v>177</v>
      </c>
      <c r="Y153">
        <v>5</v>
      </c>
      <c r="Z153" t="s">
        <v>177</v>
      </c>
      <c r="AA153" t="s">
        <v>177</v>
      </c>
      <c r="AB153">
        <v>5</v>
      </c>
      <c r="AC153" t="s">
        <v>177</v>
      </c>
      <c r="AD153" t="s">
        <v>177</v>
      </c>
      <c r="AE153">
        <v>100</v>
      </c>
      <c r="AF153" t="s">
        <v>177</v>
      </c>
      <c r="AG153" t="s">
        <v>177</v>
      </c>
      <c r="AH153">
        <v>5</v>
      </c>
      <c r="AI153" t="s">
        <v>177</v>
      </c>
      <c r="AJ153" t="s">
        <v>177</v>
      </c>
      <c r="AK153">
        <v>100</v>
      </c>
      <c r="AL153" s="4">
        <v>100</v>
      </c>
      <c r="AM153" s="4" t="s">
        <v>173</v>
      </c>
      <c r="AN153" s="4" t="s">
        <v>173</v>
      </c>
      <c r="AO153" s="4" t="s">
        <v>180</v>
      </c>
      <c r="AP153">
        <v>14</v>
      </c>
      <c r="AQ153" s="4" t="s">
        <v>196</v>
      </c>
      <c r="AR153" t="s">
        <v>173</v>
      </c>
      <c r="AS153" t="s">
        <v>172</v>
      </c>
      <c r="AT153" t="s">
        <v>172</v>
      </c>
      <c r="AU153" t="s">
        <v>172</v>
      </c>
      <c r="AW153">
        <v>90</v>
      </c>
      <c r="AX153" t="s">
        <v>177</v>
      </c>
      <c r="AY153">
        <v>459</v>
      </c>
      <c r="AZ153" t="s">
        <v>177</v>
      </c>
      <c r="BA153">
        <v>376</v>
      </c>
      <c r="BB153" t="s">
        <v>177</v>
      </c>
      <c r="BC153">
        <v>72</v>
      </c>
      <c r="BD153" t="s">
        <v>177</v>
      </c>
      <c r="BE153">
        <v>35828</v>
      </c>
      <c r="BF153" t="s">
        <v>172</v>
      </c>
      <c r="BG153" t="s">
        <v>173</v>
      </c>
      <c r="BH153" t="s">
        <v>172</v>
      </c>
      <c r="BK153" t="s">
        <v>177</v>
      </c>
      <c r="BL153">
        <v>2</v>
      </c>
      <c r="BM153" s="4" t="s">
        <v>173</v>
      </c>
      <c r="BN153" s="4" t="s">
        <v>184</v>
      </c>
      <c r="BO153" t="s">
        <v>185</v>
      </c>
      <c r="BQ153">
        <v>0</v>
      </c>
      <c r="BR153">
        <v>18</v>
      </c>
      <c r="BS153">
        <v>1</v>
      </c>
      <c r="BT153">
        <v>17178</v>
      </c>
      <c r="BU153">
        <v>17904</v>
      </c>
      <c r="BV153">
        <v>18129</v>
      </c>
      <c r="BW153">
        <v>18126</v>
      </c>
      <c r="BX153">
        <v>18043</v>
      </c>
      <c r="BY153">
        <v>17905</v>
      </c>
      <c r="BZ153">
        <v>20239</v>
      </c>
      <c r="CA153" t="s">
        <v>173</v>
      </c>
      <c r="CB153">
        <v>0</v>
      </c>
      <c r="CC153">
        <v>0</v>
      </c>
      <c r="CD153">
        <v>14</v>
      </c>
      <c r="CE153">
        <v>0</v>
      </c>
      <c r="CF153">
        <v>0</v>
      </c>
      <c r="CG153">
        <v>14</v>
      </c>
      <c r="CH153">
        <v>0</v>
      </c>
      <c r="CI153">
        <v>0</v>
      </c>
      <c r="CJ153">
        <v>14</v>
      </c>
      <c r="CK153">
        <v>0</v>
      </c>
      <c r="CL153">
        <v>0</v>
      </c>
      <c r="CM153">
        <v>14</v>
      </c>
      <c r="CN153">
        <v>0</v>
      </c>
      <c r="CO153">
        <v>0</v>
      </c>
      <c r="CP153">
        <v>14</v>
      </c>
      <c r="CQ153">
        <v>0</v>
      </c>
      <c r="CR153">
        <v>0</v>
      </c>
      <c r="CS153">
        <v>14</v>
      </c>
      <c r="CT153">
        <v>0</v>
      </c>
      <c r="CU153">
        <v>0</v>
      </c>
      <c r="CV153">
        <v>14</v>
      </c>
      <c r="CW153">
        <v>0</v>
      </c>
      <c r="CX153">
        <v>0</v>
      </c>
      <c r="CY153">
        <v>14</v>
      </c>
      <c r="CZ153">
        <v>0</v>
      </c>
      <c r="DA153">
        <v>0</v>
      </c>
      <c r="DB153">
        <v>14</v>
      </c>
      <c r="DC153">
        <v>0</v>
      </c>
      <c r="DD153">
        <v>0</v>
      </c>
      <c r="DE153">
        <v>14</v>
      </c>
      <c r="DF153">
        <v>0</v>
      </c>
      <c r="DG153">
        <v>0</v>
      </c>
      <c r="DH153">
        <v>14</v>
      </c>
      <c r="DI153">
        <v>0</v>
      </c>
      <c r="DJ153">
        <v>0</v>
      </c>
      <c r="DK153">
        <v>14</v>
      </c>
      <c r="DL153">
        <v>2</v>
      </c>
      <c r="DM153" t="s">
        <v>172</v>
      </c>
      <c r="DO153" t="s">
        <v>177</v>
      </c>
      <c r="DP153" t="s">
        <v>173</v>
      </c>
      <c r="DQ153" t="s">
        <v>173</v>
      </c>
      <c r="DR153">
        <v>14</v>
      </c>
      <c r="DS153">
        <v>2</v>
      </c>
      <c r="DT153">
        <v>1922</v>
      </c>
      <c r="DU153">
        <v>165</v>
      </c>
      <c r="DV153">
        <v>1922</v>
      </c>
      <c r="DW153">
        <v>9</v>
      </c>
      <c r="DX153">
        <v>7</v>
      </c>
      <c r="DY153">
        <v>0</v>
      </c>
      <c r="DZ153">
        <v>6</v>
      </c>
      <c r="EA153">
        <v>4</v>
      </c>
      <c r="EB153">
        <v>6</v>
      </c>
      <c r="EC153">
        <v>18</v>
      </c>
      <c r="ED153">
        <v>36</v>
      </c>
      <c r="EE153">
        <v>2</v>
      </c>
      <c r="EF153">
        <v>10</v>
      </c>
      <c r="EG153">
        <v>4</v>
      </c>
      <c r="EH153">
        <v>63</v>
      </c>
      <c r="EI153" t="s">
        <v>173</v>
      </c>
      <c r="EJ153">
        <v>94</v>
      </c>
      <c r="EK153" t="s">
        <v>177</v>
      </c>
      <c r="EL153">
        <v>11</v>
      </c>
      <c r="EM153" t="s">
        <v>177</v>
      </c>
      <c r="EN153">
        <v>0</v>
      </c>
      <c r="EO153">
        <v>645</v>
      </c>
      <c r="EP153">
        <v>411</v>
      </c>
      <c r="EQ153">
        <v>0</v>
      </c>
      <c r="ER153">
        <v>0</v>
      </c>
      <c r="ES153">
        <v>1</v>
      </c>
      <c r="ET153">
        <v>1</v>
      </c>
      <c r="EU153">
        <v>0</v>
      </c>
      <c r="EV153">
        <v>0</v>
      </c>
      <c r="EW153">
        <v>0</v>
      </c>
      <c r="EX153" t="s">
        <v>173</v>
      </c>
      <c r="EY153" t="s">
        <v>173</v>
      </c>
      <c r="EZ153">
        <v>15</v>
      </c>
      <c r="FA153">
        <v>560</v>
      </c>
      <c r="FB153" t="s">
        <v>177</v>
      </c>
      <c r="FC153">
        <v>53</v>
      </c>
      <c r="FD153" s="4">
        <v>15.06</v>
      </c>
      <c r="FE153" t="s">
        <v>173</v>
      </c>
      <c r="FG153" t="s">
        <v>177</v>
      </c>
      <c r="FH153">
        <v>8400</v>
      </c>
      <c r="FI153" t="s">
        <v>177</v>
      </c>
      <c r="FJ153">
        <v>7300</v>
      </c>
      <c r="FK153" t="s">
        <v>186</v>
      </c>
      <c r="FL153" t="s">
        <v>172</v>
      </c>
      <c r="FM153" t="s">
        <v>177</v>
      </c>
      <c r="FN153" t="s">
        <v>177</v>
      </c>
      <c r="FO153" t="s">
        <v>816</v>
      </c>
      <c r="FP153" t="s">
        <v>817</v>
      </c>
    </row>
    <row r="154" spans="1:172" x14ac:dyDescent="0.2">
      <c r="A154" s="1">
        <v>151</v>
      </c>
      <c r="B154" t="s">
        <v>818</v>
      </c>
      <c r="C154" s="4" t="s">
        <v>172</v>
      </c>
      <c r="E154" s="4" t="s">
        <v>172</v>
      </c>
      <c r="F154" s="4" t="s">
        <v>173</v>
      </c>
      <c r="G154" s="4" t="s">
        <v>190</v>
      </c>
      <c r="H154" s="4" t="s">
        <v>191</v>
      </c>
      <c r="I154" s="4" t="s">
        <v>176</v>
      </c>
      <c r="J154" t="s">
        <v>172</v>
      </c>
      <c r="K154" t="s">
        <v>172</v>
      </c>
      <c r="L154" s="4" t="s">
        <v>173</v>
      </c>
      <c r="M154" t="s">
        <v>177</v>
      </c>
      <c r="N154">
        <v>85</v>
      </c>
      <c r="O154" t="s">
        <v>177</v>
      </c>
      <c r="P154">
        <v>100</v>
      </c>
      <c r="Q154" t="s">
        <v>177</v>
      </c>
      <c r="R154">
        <v>90</v>
      </c>
      <c r="S154" t="s">
        <v>172</v>
      </c>
      <c r="T154" t="s">
        <v>172</v>
      </c>
      <c r="U154" s="4" t="s">
        <v>193</v>
      </c>
      <c r="V154" s="4" t="s">
        <v>206</v>
      </c>
      <c r="W154" t="s">
        <v>177</v>
      </c>
      <c r="X154" t="s">
        <v>173</v>
      </c>
      <c r="Z154" t="s">
        <v>177</v>
      </c>
      <c r="AA154" t="s">
        <v>173</v>
      </c>
      <c r="AC154" t="s">
        <v>177</v>
      </c>
      <c r="AD154" t="s">
        <v>173</v>
      </c>
      <c r="AF154" t="s">
        <v>177</v>
      </c>
      <c r="AG154" t="s">
        <v>173</v>
      </c>
      <c r="AI154" t="s">
        <v>177</v>
      </c>
      <c r="AJ154" t="s">
        <v>173</v>
      </c>
      <c r="AL154" s="4">
        <v>100</v>
      </c>
      <c r="AM154" s="4" t="s">
        <v>172</v>
      </c>
      <c r="AN154" s="4" t="s">
        <v>172</v>
      </c>
      <c r="AO154" s="4" t="s">
        <v>195</v>
      </c>
      <c r="AP154">
        <v>16</v>
      </c>
      <c r="AQ154" s="4" t="s">
        <v>181</v>
      </c>
      <c r="AR154" t="s">
        <v>172</v>
      </c>
      <c r="AS154" t="s">
        <v>172</v>
      </c>
      <c r="AT154" t="s">
        <v>173</v>
      </c>
      <c r="AU154" t="s">
        <v>172</v>
      </c>
      <c r="AW154">
        <v>148</v>
      </c>
      <c r="AX154" t="s">
        <v>173</v>
      </c>
      <c r="AZ154" t="s">
        <v>173</v>
      </c>
      <c r="BB154" t="s">
        <v>177</v>
      </c>
      <c r="BC154">
        <v>95</v>
      </c>
      <c r="BD154" t="s">
        <v>173</v>
      </c>
      <c r="BF154" t="s">
        <v>173</v>
      </c>
      <c r="BG154" t="s">
        <v>172</v>
      </c>
      <c r="BH154" t="s">
        <v>172</v>
      </c>
      <c r="BK154" t="s">
        <v>177</v>
      </c>
      <c r="BL154">
        <v>7</v>
      </c>
      <c r="BM154" s="4" t="s">
        <v>173</v>
      </c>
      <c r="BN154" s="4" t="s">
        <v>311</v>
      </c>
      <c r="BO154" t="s">
        <v>185</v>
      </c>
      <c r="BQ154">
        <v>0</v>
      </c>
      <c r="BR154">
        <v>0</v>
      </c>
      <c r="BS154">
        <v>0</v>
      </c>
      <c r="BT154">
        <v>0</v>
      </c>
      <c r="BU154">
        <v>0</v>
      </c>
      <c r="BV154">
        <v>0</v>
      </c>
      <c r="BW154">
        <v>0</v>
      </c>
      <c r="BX154">
        <v>0</v>
      </c>
      <c r="BY154">
        <v>0</v>
      </c>
      <c r="BZ154">
        <v>0</v>
      </c>
      <c r="CA154" t="s">
        <v>173</v>
      </c>
      <c r="CB154">
        <v>0</v>
      </c>
      <c r="CC154">
        <v>0</v>
      </c>
      <c r="CD154">
        <v>16</v>
      </c>
      <c r="CE154">
        <v>0</v>
      </c>
      <c r="CF154">
        <v>0</v>
      </c>
      <c r="CG154">
        <v>16</v>
      </c>
      <c r="CH154">
        <v>0</v>
      </c>
      <c r="CI154">
        <v>0</v>
      </c>
      <c r="CJ154">
        <v>16</v>
      </c>
      <c r="CK154">
        <v>0</v>
      </c>
      <c r="CL154">
        <v>0</v>
      </c>
      <c r="CM154">
        <v>16</v>
      </c>
      <c r="CN154">
        <v>0</v>
      </c>
      <c r="CO154">
        <v>0</v>
      </c>
      <c r="CP154">
        <v>16</v>
      </c>
      <c r="CQ154">
        <v>0</v>
      </c>
      <c r="CR154">
        <v>0</v>
      </c>
      <c r="CS154">
        <v>16</v>
      </c>
      <c r="CT154">
        <v>0</v>
      </c>
      <c r="CU154">
        <v>0</v>
      </c>
      <c r="CV154">
        <v>16</v>
      </c>
      <c r="CW154">
        <v>0</v>
      </c>
      <c r="CX154">
        <v>0</v>
      </c>
      <c r="CY154">
        <v>16</v>
      </c>
      <c r="CZ154">
        <v>0</v>
      </c>
      <c r="DA154">
        <v>0</v>
      </c>
      <c r="DB154">
        <v>16</v>
      </c>
      <c r="DC154">
        <v>0</v>
      </c>
      <c r="DD154">
        <v>0</v>
      </c>
      <c r="DE154">
        <v>16</v>
      </c>
      <c r="DF154">
        <v>0</v>
      </c>
      <c r="DG154">
        <v>0</v>
      </c>
      <c r="DH154">
        <v>16</v>
      </c>
      <c r="DI154">
        <v>0</v>
      </c>
      <c r="DJ154">
        <v>0</v>
      </c>
      <c r="DK154">
        <v>16</v>
      </c>
      <c r="DL154">
        <v>7</v>
      </c>
      <c r="DM154" t="s">
        <v>172</v>
      </c>
      <c r="DO154" t="s">
        <v>177</v>
      </c>
      <c r="DP154" t="s">
        <v>173</v>
      </c>
      <c r="DQ154" t="s">
        <v>173</v>
      </c>
      <c r="DR154">
        <v>1</v>
      </c>
      <c r="DS154">
        <v>1</v>
      </c>
      <c r="DT154">
        <v>53</v>
      </c>
      <c r="DU154">
        <v>53</v>
      </c>
      <c r="DV154">
        <v>53</v>
      </c>
      <c r="DW154">
        <v>0</v>
      </c>
      <c r="DX154">
        <v>0</v>
      </c>
      <c r="DY154">
        <v>0</v>
      </c>
      <c r="DZ154">
        <v>0</v>
      </c>
      <c r="EA154">
        <v>0</v>
      </c>
      <c r="EB154">
        <v>0</v>
      </c>
      <c r="EC154">
        <v>0</v>
      </c>
      <c r="ED154">
        <v>0</v>
      </c>
      <c r="EE154">
        <v>0</v>
      </c>
      <c r="EF154">
        <v>0</v>
      </c>
      <c r="EG154">
        <v>0</v>
      </c>
      <c r="EH154">
        <v>0</v>
      </c>
      <c r="EI154" t="s">
        <v>173</v>
      </c>
      <c r="EJ154">
        <v>90</v>
      </c>
      <c r="EK154" t="s">
        <v>173</v>
      </c>
      <c r="EM154" t="s">
        <v>177</v>
      </c>
      <c r="EN154">
        <v>0</v>
      </c>
      <c r="EO154">
        <v>369</v>
      </c>
      <c r="EP154">
        <v>369</v>
      </c>
      <c r="EQ154">
        <v>0</v>
      </c>
      <c r="ER154">
        <v>0</v>
      </c>
      <c r="ES154">
        <v>0</v>
      </c>
      <c r="ET154">
        <v>0</v>
      </c>
      <c r="EU154">
        <v>0</v>
      </c>
      <c r="EV154">
        <v>0</v>
      </c>
      <c r="EW154">
        <v>16</v>
      </c>
      <c r="EX154" t="s">
        <v>173</v>
      </c>
      <c r="EY154" t="s">
        <v>173</v>
      </c>
      <c r="EZ154">
        <v>20</v>
      </c>
      <c r="FA154">
        <v>0</v>
      </c>
      <c r="FB154" t="s">
        <v>177</v>
      </c>
      <c r="FC154">
        <v>32</v>
      </c>
      <c r="FD154" s="4">
        <v>0</v>
      </c>
      <c r="FE154" t="s">
        <v>173</v>
      </c>
      <c r="FG154" t="s">
        <v>173</v>
      </c>
      <c r="FI154" t="s">
        <v>173</v>
      </c>
      <c r="FK154" t="s">
        <v>175</v>
      </c>
      <c r="FL154" t="s">
        <v>172</v>
      </c>
      <c r="FM154" t="s">
        <v>177</v>
      </c>
      <c r="FN154" t="s">
        <v>177</v>
      </c>
      <c r="FO154" t="s">
        <v>819</v>
      </c>
      <c r="FP154" t="s">
        <v>820</v>
      </c>
    </row>
    <row r="155" spans="1:172" x14ac:dyDescent="0.2">
      <c r="A155" s="1">
        <v>152</v>
      </c>
      <c r="B155" t="s">
        <v>821</v>
      </c>
      <c r="C155" s="4" t="s">
        <v>173</v>
      </c>
      <c r="D155">
        <v>1</v>
      </c>
      <c r="E155" s="4" t="s">
        <v>173</v>
      </c>
      <c r="F155" s="4" t="s">
        <v>173</v>
      </c>
      <c r="G155" s="4" t="s">
        <v>190</v>
      </c>
      <c r="H155" s="4" t="s">
        <v>191</v>
      </c>
      <c r="I155" s="4" t="s">
        <v>192</v>
      </c>
      <c r="J155" t="s">
        <v>172</v>
      </c>
      <c r="K155" t="s">
        <v>172</v>
      </c>
      <c r="L155" s="4" t="s">
        <v>173</v>
      </c>
      <c r="M155" t="s">
        <v>177</v>
      </c>
      <c r="N155">
        <v>100</v>
      </c>
      <c r="O155" t="s">
        <v>177</v>
      </c>
      <c r="P155">
        <v>95</v>
      </c>
      <c r="Q155" t="s">
        <v>177</v>
      </c>
      <c r="R155">
        <v>95</v>
      </c>
      <c r="S155" t="s">
        <v>173</v>
      </c>
      <c r="T155" t="s">
        <v>173</v>
      </c>
      <c r="U155" s="4" t="s">
        <v>193</v>
      </c>
      <c r="V155" s="4" t="s">
        <v>194</v>
      </c>
      <c r="W155" t="s">
        <v>177</v>
      </c>
      <c r="X155" t="s">
        <v>177</v>
      </c>
      <c r="Y155">
        <v>1</v>
      </c>
      <c r="Z155" t="s">
        <v>177</v>
      </c>
      <c r="AA155" t="s">
        <v>177</v>
      </c>
      <c r="AB155">
        <v>1</v>
      </c>
      <c r="AC155" t="s">
        <v>177</v>
      </c>
      <c r="AD155" t="s">
        <v>177</v>
      </c>
      <c r="AE155">
        <v>100</v>
      </c>
      <c r="AF155" t="s">
        <v>177</v>
      </c>
      <c r="AG155" t="s">
        <v>177</v>
      </c>
      <c r="AH155">
        <v>1</v>
      </c>
      <c r="AI155" t="s">
        <v>177</v>
      </c>
      <c r="AJ155" t="s">
        <v>177</v>
      </c>
      <c r="AK155">
        <v>100</v>
      </c>
      <c r="AL155" s="4">
        <v>100</v>
      </c>
      <c r="AM155" s="4" t="s">
        <v>173</v>
      </c>
      <c r="AN155" s="4" t="s">
        <v>172</v>
      </c>
      <c r="AO155" s="4" t="s">
        <v>180</v>
      </c>
      <c r="AP155">
        <v>2</v>
      </c>
      <c r="AQ155" s="4" t="s">
        <v>196</v>
      </c>
      <c r="AR155" t="s">
        <v>173</v>
      </c>
      <c r="AS155" t="s">
        <v>172</v>
      </c>
      <c r="AT155" t="s">
        <v>172</v>
      </c>
      <c r="AU155" t="s">
        <v>172</v>
      </c>
      <c r="AW155">
        <v>22</v>
      </c>
      <c r="AX155" t="s">
        <v>177</v>
      </c>
      <c r="AY155">
        <v>265</v>
      </c>
      <c r="AZ155" t="s">
        <v>177</v>
      </c>
      <c r="BA155">
        <v>162</v>
      </c>
      <c r="BB155" t="s">
        <v>177</v>
      </c>
      <c r="BC155">
        <v>100</v>
      </c>
      <c r="BD155" t="s">
        <v>177</v>
      </c>
      <c r="BE155">
        <v>5760</v>
      </c>
      <c r="BF155" t="s">
        <v>172</v>
      </c>
      <c r="BG155" t="s">
        <v>172</v>
      </c>
      <c r="BH155" t="s">
        <v>173</v>
      </c>
      <c r="BI155" t="s">
        <v>822</v>
      </c>
      <c r="BJ155" t="s">
        <v>823</v>
      </c>
      <c r="BK155" t="s">
        <v>173</v>
      </c>
      <c r="BM155" s="4" t="s">
        <v>173</v>
      </c>
      <c r="BN155" s="4" t="s">
        <v>184</v>
      </c>
      <c r="BO155" t="s">
        <v>185</v>
      </c>
      <c r="BQ155">
        <v>0</v>
      </c>
      <c r="BR155">
        <v>0</v>
      </c>
      <c r="BS155">
        <v>0</v>
      </c>
      <c r="BT155">
        <v>1797</v>
      </c>
      <c r="BU155">
        <v>1780</v>
      </c>
      <c r="BV155">
        <v>1808</v>
      </c>
      <c r="BW155">
        <v>1821</v>
      </c>
      <c r="BX155">
        <v>1820</v>
      </c>
      <c r="BY155">
        <v>1751</v>
      </c>
      <c r="BZ155">
        <v>1546</v>
      </c>
      <c r="CA155" t="s">
        <v>173</v>
      </c>
      <c r="CB155">
        <v>0</v>
      </c>
      <c r="CC155">
        <v>0</v>
      </c>
      <c r="CD155">
        <v>6</v>
      </c>
      <c r="CE155">
        <v>0</v>
      </c>
      <c r="CF155">
        <v>0</v>
      </c>
      <c r="CG155">
        <v>6</v>
      </c>
      <c r="CH155">
        <v>0</v>
      </c>
      <c r="CI155">
        <v>0</v>
      </c>
      <c r="CJ155">
        <v>6</v>
      </c>
      <c r="CK155">
        <v>0</v>
      </c>
      <c r="CL155">
        <v>0</v>
      </c>
      <c r="CM155">
        <v>6</v>
      </c>
      <c r="CN155">
        <v>0</v>
      </c>
      <c r="CO155">
        <v>0</v>
      </c>
      <c r="CP155">
        <v>6</v>
      </c>
      <c r="CQ155">
        <v>0</v>
      </c>
      <c r="CR155">
        <v>0</v>
      </c>
      <c r="CS155">
        <v>6</v>
      </c>
      <c r="CT155">
        <v>0</v>
      </c>
      <c r="CU155">
        <v>0</v>
      </c>
      <c r="CV155">
        <v>6</v>
      </c>
      <c r="CW155">
        <v>0</v>
      </c>
      <c r="CX155">
        <v>0</v>
      </c>
      <c r="CY155">
        <v>6</v>
      </c>
      <c r="CZ155">
        <v>0</v>
      </c>
      <c r="DA155">
        <v>0</v>
      </c>
      <c r="DB155">
        <v>6</v>
      </c>
      <c r="DC155">
        <v>0</v>
      </c>
      <c r="DD155">
        <v>0</v>
      </c>
      <c r="DE155">
        <v>6</v>
      </c>
      <c r="DF155">
        <v>0</v>
      </c>
      <c r="DG155">
        <v>0</v>
      </c>
      <c r="DH155">
        <v>6</v>
      </c>
      <c r="DI155">
        <v>0</v>
      </c>
      <c r="DJ155">
        <v>0</v>
      </c>
      <c r="DK155">
        <v>6</v>
      </c>
      <c r="DL155">
        <v>5</v>
      </c>
      <c r="DM155" t="s">
        <v>172</v>
      </c>
      <c r="DO155" t="s">
        <v>177</v>
      </c>
      <c r="DP155" t="s">
        <v>173</v>
      </c>
      <c r="DQ155" t="s">
        <v>173</v>
      </c>
      <c r="DR155">
        <v>1</v>
      </c>
      <c r="DS155">
        <v>1</v>
      </c>
      <c r="DT155">
        <v>266</v>
      </c>
      <c r="DU155">
        <v>195</v>
      </c>
      <c r="DV155">
        <v>2</v>
      </c>
      <c r="DW155">
        <v>0</v>
      </c>
      <c r="DX155">
        <v>0</v>
      </c>
      <c r="DY155">
        <v>0</v>
      </c>
      <c r="DZ155">
        <v>0</v>
      </c>
      <c r="EA155">
        <v>0</v>
      </c>
      <c r="EB155">
        <v>2</v>
      </c>
      <c r="EC155">
        <v>1</v>
      </c>
      <c r="ED155">
        <v>7</v>
      </c>
      <c r="EE155">
        <v>8</v>
      </c>
      <c r="EF155">
        <v>3</v>
      </c>
      <c r="EG155">
        <v>6</v>
      </c>
      <c r="EH155">
        <v>6</v>
      </c>
      <c r="EI155" t="s">
        <v>173</v>
      </c>
      <c r="EJ155">
        <v>100</v>
      </c>
      <c r="EK155" t="s">
        <v>177</v>
      </c>
      <c r="EL155">
        <v>2</v>
      </c>
      <c r="EM155" t="s">
        <v>177</v>
      </c>
      <c r="EN155">
        <v>0</v>
      </c>
      <c r="EO155">
        <v>302</v>
      </c>
      <c r="EP155">
        <v>265</v>
      </c>
      <c r="EQ155">
        <v>0</v>
      </c>
      <c r="ER155">
        <v>0</v>
      </c>
      <c r="ES155">
        <v>0</v>
      </c>
      <c r="ET155">
        <v>0</v>
      </c>
      <c r="EU155">
        <v>0</v>
      </c>
      <c r="EV155">
        <v>0</v>
      </c>
      <c r="EW155">
        <v>2</v>
      </c>
      <c r="EX155" t="s">
        <v>173</v>
      </c>
      <c r="EY155" t="s">
        <v>172</v>
      </c>
      <c r="FA155">
        <v>40</v>
      </c>
      <c r="FB155" t="s">
        <v>177</v>
      </c>
      <c r="FC155">
        <v>4</v>
      </c>
      <c r="FD155" s="4">
        <v>27.78</v>
      </c>
      <c r="FE155" t="s">
        <v>173</v>
      </c>
      <c r="FG155" t="s">
        <v>177</v>
      </c>
      <c r="FH155">
        <v>3800</v>
      </c>
      <c r="FI155" t="s">
        <v>177</v>
      </c>
      <c r="FJ155">
        <v>2851</v>
      </c>
      <c r="FK155" t="s">
        <v>186</v>
      </c>
      <c r="FL155" t="s">
        <v>172</v>
      </c>
      <c r="FM155" t="s">
        <v>177</v>
      </c>
      <c r="FN155" t="s">
        <v>177</v>
      </c>
      <c r="FO155" t="s">
        <v>824</v>
      </c>
      <c r="FP155" t="s">
        <v>825</v>
      </c>
    </row>
    <row r="156" spans="1:172" x14ac:dyDescent="0.2">
      <c r="A156" s="1">
        <v>153</v>
      </c>
      <c r="B156" t="s">
        <v>826</v>
      </c>
      <c r="C156" s="4" t="s">
        <v>172</v>
      </c>
      <c r="E156" s="4" t="s">
        <v>172</v>
      </c>
      <c r="F156" s="4" t="s">
        <v>173</v>
      </c>
      <c r="G156" s="4" t="s">
        <v>190</v>
      </c>
      <c r="H156" s="4" t="s">
        <v>191</v>
      </c>
      <c r="I156" s="4" t="s">
        <v>192</v>
      </c>
      <c r="J156" t="s">
        <v>173</v>
      </c>
      <c r="K156" t="s">
        <v>172</v>
      </c>
      <c r="L156" s="4" t="s">
        <v>172</v>
      </c>
      <c r="M156" t="s">
        <v>177</v>
      </c>
      <c r="N156">
        <v>100</v>
      </c>
      <c r="O156" t="s">
        <v>177</v>
      </c>
      <c r="P156">
        <v>100</v>
      </c>
      <c r="Q156" t="s">
        <v>177</v>
      </c>
      <c r="R156">
        <v>80</v>
      </c>
      <c r="S156" t="s">
        <v>173</v>
      </c>
      <c r="T156" t="s">
        <v>172</v>
      </c>
      <c r="U156" s="4" t="s">
        <v>193</v>
      </c>
      <c r="V156" s="4" t="s">
        <v>206</v>
      </c>
      <c r="W156" t="s">
        <v>177</v>
      </c>
      <c r="X156" t="s">
        <v>173</v>
      </c>
      <c r="Z156" t="s">
        <v>177</v>
      </c>
      <c r="AA156" t="s">
        <v>173</v>
      </c>
      <c r="AC156" t="s">
        <v>177</v>
      </c>
      <c r="AD156" t="s">
        <v>173</v>
      </c>
      <c r="AF156" t="s">
        <v>177</v>
      </c>
      <c r="AG156" t="s">
        <v>173</v>
      </c>
      <c r="AI156" t="s">
        <v>177</v>
      </c>
      <c r="AJ156" t="s">
        <v>173</v>
      </c>
      <c r="AL156" s="4">
        <v>80</v>
      </c>
      <c r="AM156" s="4" t="s">
        <v>172</v>
      </c>
      <c r="AN156" s="4" t="s">
        <v>172</v>
      </c>
      <c r="AO156" s="4" t="s">
        <v>195</v>
      </c>
      <c r="AP156">
        <v>9</v>
      </c>
      <c r="AQ156" s="4" t="s">
        <v>181</v>
      </c>
      <c r="AR156" t="s">
        <v>173</v>
      </c>
      <c r="AS156" t="s">
        <v>172</v>
      </c>
      <c r="AT156" t="s">
        <v>172</v>
      </c>
      <c r="AU156" t="s">
        <v>172</v>
      </c>
      <c r="AW156">
        <v>63</v>
      </c>
      <c r="AX156" t="s">
        <v>173</v>
      </c>
      <c r="AZ156" t="s">
        <v>173</v>
      </c>
      <c r="BB156" t="s">
        <v>177</v>
      </c>
      <c r="BC156">
        <v>100</v>
      </c>
      <c r="BD156" t="s">
        <v>177</v>
      </c>
      <c r="BE156">
        <v>2376</v>
      </c>
      <c r="BF156" t="s">
        <v>172</v>
      </c>
      <c r="BG156" t="s">
        <v>172</v>
      </c>
      <c r="BH156" t="s">
        <v>173</v>
      </c>
      <c r="BI156" t="s">
        <v>827</v>
      </c>
      <c r="BJ156" t="s">
        <v>828</v>
      </c>
      <c r="BK156" t="s">
        <v>177</v>
      </c>
      <c r="BL156">
        <v>15</v>
      </c>
      <c r="BM156" s="4" t="s">
        <v>173</v>
      </c>
      <c r="BN156" s="4" t="s">
        <v>184</v>
      </c>
      <c r="BO156" t="s">
        <v>185</v>
      </c>
      <c r="BQ156">
        <v>0</v>
      </c>
      <c r="BR156">
        <v>120</v>
      </c>
      <c r="BS156">
        <v>0</v>
      </c>
      <c r="BT156">
        <v>0</v>
      </c>
      <c r="BU156">
        <v>0</v>
      </c>
      <c r="BV156">
        <v>0</v>
      </c>
      <c r="BW156">
        <v>0</v>
      </c>
      <c r="BX156">
        <v>0</v>
      </c>
      <c r="BY156">
        <v>0</v>
      </c>
      <c r="BZ156">
        <v>0</v>
      </c>
      <c r="CA156" t="s">
        <v>172</v>
      </c>
      <c r="CB156">
        <v>0</v>
      </c>
      <c r="CC156">
        <v>0</v>
      </c>
      <c r="CD156">
        <v>9</v>
      </c>
      <c r="CE156">
        <v>0</v>
      </c>
      <c r="CF156">
        <v>0</v>
      </c>
      <c r="CG156">
        <v>9</v>
      </c>
      <c r="CH156">
        <v>0</v>
      </c>
      <c r="CI156">
        <v>0</v>
      </c>
      <c r="CJ156">
        <v>9</v>
      </c>
      <c r="CK156">
        <v>0</v>
      </c>
      <c r="CL156">
        <v>0</v>
      </c>
      <c r="CM156">
        <v>9</v>
      </c>
      <c r="CN156">
        <v>0</v>
      </c>
      <c r="CO156">
        <v>0</v>
      </c>
      <c r="CP156">
        <v>9</v>
      </c>
      <c r="CQ156">
        <v>0</v>
      </c>
      <c r="CR156">
        <v>0</v>
      </c>
      <c r="CS156">
        <v>9</v>
      </c>
      <c r="CT156">
        <v>0</v>
      </c>
      <c r="CU156">
        <v>0</v>
      </c>
      <c r="CV156">
        <v>9</v>
      </c>
      <c r="CW156">
        <v>0</v>
      </c>
      <c r="CX156">
        <v>0</v>
      </c>
      <c r="CY156">
        <v>9</v>
      </c>
      <c r="CZ156">
        <v>0</v>
      </c>
      <c r="DA156">
        <v>0</v>
      </c>
      <c r="DB156">
        <v>9</v>
      </c>
      <c r="DC156">
        <v>0</v>
      </c>
      <c r="DD156">
        <v>0</v>
      </c>
      <c r="DE156">
        <v>9</v>
      </c>
      <c r="DF156">
        <v>0</v>
      </c>
      <c r="DG156">
        <v>0</v>
      </c>
      <c r="DH156">
        <v>9</v>
      </c>
      <c r="DI156">
        <v>0</v>
      </c>
      <c r="DJ156">
        <v>0</v>
      </c>
      <c r="DK156">
        <v>9</v>
      </c>
      <c r="DL156">
        <v>0</v>
      </c>
      <c r="DM156" t="s">
        <v>172</v>
      </c>
      <c r="DO156" t="s">
        <v>177</v>
      </c>
      <c r="DP156" t="s">
        <v>173</v>
      </c>
      <c r="DQ156" t="s">
        <v>173</v>
      </c>
      <c r="DR156">
        <v>1</v>
      </c>
      <c r="DS156">
        <v>0</v>
      </c>
      <c r="DT156">
        <v>0</v>
      </c>
      <c r="DU156">
        <v>0</v>
      </c>
      <c r="DV156">
        <v>0</v>
      </c>
      <c r="DW156">
        <v>0</v>
      </c>
      <c r="DX156">
        <v>0</v>
      </c>
      <c r="DY156">
        <v>0</v>
      </c>
      <c r="DZ156">
        <v>0</v>
      </c>
      <c r="EA156">
        <v>0</v>
      </c>
      <c r="EB156">
        <v>0</v>
      </c>
      <c r="EC156">
        <v>0</v>
      </c>
      <c r="ED156">
        <v>0</v>
      </c>
      <c r="EE156">
        <v>0</v>
      </c>
      <c r="EF156">
        <v>0</v>
      </c>
      <c r="EG156">
        <v>0</v>
      </c>
      <c r="EH156">
        <v>0</v>
      </c>
      <c r="EI156" t="s">
        <v>173</v>
      </c>
      <c r="EJ156">
        <v>90</v>
      </c>
      <c r="EK156" t="s">
        <v>177</v>
      </c>
      <c r="EL156">
        <v>9</v>
      </c>
      <c r="EM156" t="s">
        <v>173</v>
      </c>
      <c r="EO156">
        <v>0</v>
      </c>
      <c r="EP156">
        <v>0</v>
      </c>
      <c r="EQ156">
        <v>1</v>
      </c>
      <c r="ER156">
        <v>0</v>
      </c>
      <c r="ES156">
        <v>0</v>
      </c>
      <c r="ET156">
        <v>0</v>
      </c>
      <c r="EU156">
        <v>0</v>
      </c>
      <c r="EV156">
        <v>0</v>
      </c>
      <c r="EW156">
        <v>8</v>
      </c>
      <c r="EX156" t="s">
        <v>173</v>
      </c>
      <c r="EY156" t="s">
        <v>172</v>
      </c>
      <c r="FA156">
        <v>320</v>
      </c>
      <c r="FB156" t="s">
        <v>177</v>
      </c>
      <c r="FC156">
        <v>9</v>
      </c>
      <c r="FD156" s="4">
        <v>80</v>
      </c>
      <c r="FE156" t="s">
        <v>177</v>
      </c>
      <c r="FF156">
        <v>0</v>
      </c>
      <c r="FG156" t="s">
        <v>173</v>
      </c>
      <c r="FI156" t="s">
        <v>173</v>
      </c>
      <c r="FK156" t="s">
        <v>186</v>
      </c>
      <c r="FL156" t="s">
        <v>172</v>
      </c>
      <c r="FM156" t="s">
        <v>177</v>
      </c>
      <c r="FN156" t="s">
        <v>177</v>
      </c>
      <c r="FO156" t="s">
        <v>829</v>
      </c>
      <c r="FP156" t="s">
        <v>830</v>
      </c>
    </row>
    <row r="157" spans="1:172" x14ac:dyDescent="0.2">
      <c r="A157" s="1">
        <v>154</v>
      </c>
      <c r="B157" t="s">
        <v>831</v>
      </c>
      <c r="C157" s="4" t="s">
        <v>173</v>
      </c>
      <c r="D157">
        <v>3</v>
      </c>
      <c r="E157" s="4" t="s">
        <v>173</v>
      </c>
      <c r="F157" s="4" t="s">
        <v>173</v>
      </c>
      <c r="G157" s="4" t="s">
        <v>175</v>
      </c>
      <c r="H157" s="4" t="s">
        <v>175</v>
      </c>
      <c r="I157" s="4" t="s">
        <v>176</v>
      </c>
      <c r="J157" t="s">
        <v>172</v>
      </c>
      <c r="K157" t="s">
        <v>172</v>
      </c>
      <c r="L157" s="4" t="s">
        <v>173</v>
      </c>
      <c r="M157" t="s">
        <v>177</v>
      </c>
      <c r="N157">
        <v>92.8</v>
      </c>
      <c r="O157" t="s">
        <v>177</v>
      </c>
      <c r="P157">
        <v>93.7</v>
      </c>
      <c r="Q157" t="s">
        <v>177</v>
      </c>
      <c r="R157">
        <v>88.2</v>
      </c>
      <c r="S157" t="s">
        <v>173</v>
      </c>
      <c r="T157" t="s">
        <v>173</v>
      </c>
      <c r="U157" s="4" t="s">
        <v>178</v>
      </c>
      <c r="V157" s="4" t="s">
        <v>194</v>
      </c>
      <c r="W157" t="s">
        <v>177</v>
      </c>
      <c r="X157" t="s">
        <v>177</v>
      </c>
      <c r="Y157">
        <v>43</v>
      </c>
      <c r="Z157" t="s">
        <v>177</v>
      </c>
      <c r="AA157" t="s">
        <v>177</v>
      </c>
      <c r="AB157">
        <v>26</v>
      </c>
      <c r="AC157" t="s">
        <v>177</v>
      </c>
      <c r="AD157" t="s">
        <v>177</v>
      </c>
      <c r="AE157">
        <v>88.4</v>
      </c>
      <c r="AF157" t="s">
        <v>177</v>
      </c>
      <c r="AG157" t="s">
        <v>177</v>
      </c>
      <c r="AH157">
        <v>20</v>
      </c>
      <c r="AI157" t="s">
        <v>177</v>
      </c>
      <c r="AJ157" t="s">
        <v>177</v>
      </c>
      <c r="AK157">
        <v>48.8</v>
      </c>
      <c r="AL157" s="4">
        <v>100</v>
      </c>
      <c r="AM157" s="4" t="s">
        <v>172</v>
      </c>
      <c r="AN157" s="4" t="s">
        <v>172</v>
      </c>
      <c r="AO157" s="4" t="s">
        <v>195</v>
      </c>
      <c r="AP157">
        <v>25</v>
      </c>
      <c r="AQ157" s="4" t="s">
        <v>196</v>
      </c>
      <c r="AR157" t="s">
        <v>173</v>
      </c>
      <c r="AS157" t="s">
        <v>172</v>
      </c>
      <c r="AT157" t="s">
        <v>172</v>
      </c>
      <c r="AU157" t="s">
        <v>172</v>
      </c>
      <c r="AW157">
        <v>158</v>
      </c>
      <c r="AX157" t="s">
        <v>177</v>
      </c>
      <c r="AY157">
        <v>227</v>
      </c>
      <c r="AZ157" t="s">
        <v>177</v>
      </c>
      <c r="BA157">
        <v>127</v>
      </c>
      <c r="BB157" t="s">
        <v>177</v>
      </c>
      <c r="BC157">
        <v>72.3</v>
      </c>
      <c r="BD157" t="s">
        <v>177</v>
      </c>
      <c r="BE157">
        <v>25697</v>
      </c>
      <c r="BF157" t="s">
        <v>173</v>
      </c>
      <c r="BG157" t="s">
        <v>172</v>
      </c>
      <c r="BH157" t="s">
        <v>172</v>
      </c>
      <c r="BK157" t="s">
        <v>177</v>
      </c>
      <c r="BL157">
        <v>30</v>
      </c>
      <c r="BM157" s="4" t="s">
        <v>173</v>
      </c>
      <c r="BN157" s="4" t="s">
        <v>311</v>
      </c>
      <c r="BO157" t="s">
        <v>221</v>
      </c>
      <c r="BQ157">
        <v>131</v>
      </c>
      <c r="BR157">
        <v>55</v>
      </c>
      <c r="BS157">
        <v>1</v>
      </c>
      <c r="BT157">
        <v>58995</v>
      </c>
      <c r="BU157">
        <v>58995</v>
      </c>
      <c r="BV157">
        <v>58995</v>
      </c>
      <c r="BW157">
        <v>58995</v>
      </c>
      <c r="BX157">
        <v>58995</v>
      </c>
      <c r="BY157">
        <v>58995</v>
      </c>
      <c r="BZ157">
        <v>58995</v>
      </c>
      <c r="CA157" t="s">
        <v>173</v>
      </c>
      <c r="CB157">
        <v>0</v>
      </c>
      <c r="CC157">
        <v>0</v>
      </c>
      <c r="CD157">
        <v>26</v>
      </c>
      <c r="CE157">
        <v>0</v>
      </c>
      <c r="CF157">
        <v>0</v>
      </c>
      <c r="CG157">
        <v>26</v>
      </c>
      <c r="CH157">
        <v>0</v>
      </c>
      <c r="CI157">
        <v>0</v>
      </c>
      <c r="CJ157">
        <v>26</v>
      </c>
      <c r="CK157">
        <v>0</v>
      </c>
      <c r="CL157">
        <v>0</v>
      </c>
      <c r="CM157">
        <v>26</v>
      </c>
      <c r="CN157">
        <v>0</v>
      </c>
      <c r="CO157">
        <v>0</v>
      </c>
      <c r="CP157">
        <v>26</v>
      </c>
      <c r="CQ157">
        <v>0</v>
      </c>
      <c r="CR157">
        <v>0</v>
      </c>
      <c r="CS157">
        <v>26</v>
      </c>
      <c r="CT157">
        <v>0</v>
      </c>
      <c r="CU157">
        <v>0</v>
      </c>
      <c r="CV157">
        <v>26</v>
      </c>
      <c r="CW157">
        <v>0</v>
      </c>
      <c r="CX157">
        <v>0</v>
      </c>
      <c r="CY157">
        <v>26</v>
      </c>
      <c r="CZ157">
        <v>0</v>
      </c>
      <c r="DA157">
        <v>0</v>
      </c>
      <c r="DB157">
        <v>26</v>
      </c>
      <c r="DC157">
        <v>0</v>
      </c>
      <c r="DD157">
        <v>0</v>
      </c>
      <c r="DE157">
        <v>26</v>
      </c>
      <c r="DF157">
        <v>0</v>
      </c>
      <c r="DG157">
        <v>0</v>
      </c>
      <c r="DH157">
        <v>26</v>
      </c>
      <c r="DI157">
        <v>0</v>
      </c>
      <c r="DJ157">
        <v>0</v>
      </c>
      <c r="DK157">
        <v>26</v>
      </c>
      <c r="DL157">
        <v>30</v>
      </c>
      <c r="DM157" t="s">
        <v>172</v>
      </c>
      <c r="DO157" t="s">
        <v>177</v>
      </c>
      <c r="DP157" t="s">
        <v>173</v>
      </c>
      <c r="DQ157" t="s">
        <v>172</v>
      </c>
      <c r="DT157">
        <v>1191</v>
      </c>
      <c r="DU157">
        <v>726</v>
      </c>
      <c r="DV157">
        <v>374</v>
      </c>
      <c r="DW157">
        <v>125</v>
      </c>
      <c r="DX157">
        <v>5</v>
      </c>
      <c r="DY157">
        <v>101</v>
      </c>
      <c r="DZ157">
        <v>34</v>
      </c>
      <c r="EA157">
        <v>22</v>
      </c>
      <c r="EB157">
        <v>23</v>
      </c>
      <c r="EC157">
        <v>102</v>
      </c>
      <c r="ED157">
        <v>52</v>
      </c>
      <c r="EE157">
        <v>43</v>
      </c>
      <c r="EF157">
        <v>89</v>
      </c>
      <c r="EG157">
        <v>16</v>
      </c>
      <c r="EH157">
        <v>114</v>
      </c>
      <c r="EI157" t="s">
        <v>173</v>
      </c>
      <c r="EJ157">
        <v>97.8</v>
      </c>
      <c r="EK157" t="s">
        <v>177</v>
      </c>
      <c r="EL157">
        <v>18</v>
      </c>
      <c r="EM157" t="s">
        <v>177</v>
      </c>
      <c r="EN157">
        <v>0</v>
      </c>
      <c r="EO157">
        <v>600</v>
      </c>
      <c r="EP157">
        <v>303</v>
      </c>
      <c r="EQ157">
        <v>0</v>
      </c>
      <c r="ER157">
        <v>1</v>
      </c>
      <c r="ES157">
        <v>0</v>
      </c>
      <c r="ET157">
        <v>0</v>
      </c>
      <c r="EU157">
        <v>0</v>
      </c>
      <c r="EV157">
        <v>0</v>
      </c>
      <c r="EW157">
        <v>25</v>
      </c>
      <c r="EX157" t="s">
        <v>173</v>
      </c>
      <c r="EY157" t="s">
        <v>172</v>
      </c>
      <c r="FA157">
        <v>40</v>
      </c>
      <c r="FB157" t="s">
        <v>177</v>
      </c>
      <c r="FC157">
        <v>20</v>
      </c>
      <c r="FD157" s="4">
        <v>13.41</v>
      </c>
      <c r="FE157" t="s">
        <v>173</v>
      </c>
      <c r="FG157" t="s">
        <v>177</v>
      </c>
      <c r="FH157">
        <v>10612</v>
      </c>
      <c r="FI157" t="s">
        <v>177</v>
      </c>
      <c r="FJ157">
        <v>9803</v>
      </c>
      <c r="FK157" t="s">
        <v>206</v>
      </c>
      <c r="FL157" t="s">
        <v>172</v>
      </c>
      <c r="FM157" t="s">
        <v>177</v>
      </c>
      <c r="FN157" t="s">
        <v>177</v>
      </c>
      <c r="FO157" t="s">
        <v>831</v>
      </c>
      <c r="FP157" t="s">
        <v>832</v>
      </c>
    </row>
    <row r="158" spans="1:172" x14ac:dyDescent="0.2">
      <c r="A158" s="1">
        <v>155</v>
      </c>
      <c r="B158" t="s">
        <v>833</v>
      </c>
      <c r="C158" s="4" t="s">
        <v>172</v>
      </c>
      <c r="E158" s="4" t="s">
        <v>172</v>
      </c>
      <c r="F158" s="4" t="s">
        <v>172</v>
      </c>
      <c r="G158" s="4" t="s">
        <v>190</v>
      </c>
      <c r="H158" s="4" t="s">
        <v>201</v>
      </c>
      <c r="I158" s="4" t="s">
        <v>192</v>
      </c>
      <c r="J158" t="s">
        <v>172</v>
      </c>
      <c r="K158" t="s">
        <v>172</v>
      </c>
      <c r="L158" s="4" t="s">
        <v>173</v>
      </c>
      <c r="M158" t="s">
        <v>177</v>
      </c>
      <c r="N158">
        <v>90</v>
      </c>
      <c r="O158" t="s">
        <v>177</v>
      </c>
      <c r="P158">
        <v>85</v>
      </c>
      <c r="Q158" t="s">
        <v>177</v>
      </c>
      <c r="R158">
        <v>78.900000000000006</v>
      </c>
      <c r="S158" t="s">
        <v>173</v>
      </c>
      <c r="T158" t="s">
        <v>173</v>
      </c>
      <c r="U158" s="4" t="s">
        <v>193</v>
      </c>
      <c r="V158" s="4" t="s">
        <v>194</v>
      </c>
      <c r="W158" t="s">
        <v>177</v>
      </c>
      <c r="X158" t="s">
        <v>177</v>
      </c>
      <c r="Y158">
        <v>18</v>
      </c>
      <c r="Z158" t="s">
        <v>177</v>
      </c>
      <c r="AA158" t="s">
        <v>177</v>
      </c>
      <c r="AB158">
        <v>18</v>
      </c>
      <c r="AC158" t="s">
        <v>177</v>
      </c>
      <c r="AD158" t="s">
        <v>177</v>
      </c>
      <c r="AE158">
        <v>100</v>
      </c>
      <c r="AF158" t="s">
        <v>177</v>
      </c>
      <c r="AG158" t="s">
        <v>177</v>
      </c>
      <c r="AH158">
        <v>11</v>
      </c>
      <c r="AI158" t="s">
        <v>177</v>
      </c>
      <c r="AJ158" t="s">
        <v>177</v>
      </c>
      <c r="AK158">
        <v>70</v>
      </c>
      <c r="AL158" s="4">
        <v>80</v>
      </c>
      <c r="AM158" s="4" t="s">
        <v>172</v>
      </c>
      <c r="AN158" s="4" t="s">
        <v>172</v>
      </c>
      <c r="AO158" s="4" t="s">
        <v>195</v>
      </c>
      <c r="AP158">
        <v>12</v>
      </c>
      <c r="AQ158" s="4" t="s">
        <v>196</v>
      </c>
      <c r="AR158" t="s">
        <v>172</v>
      </c>
      <c r="AS158" t="s">
        <v>172</v>
      </c>
      <c r="AT158" t="s">
        <v>172</v>
      </c>
      <c r="AU158" t="s">
        <v>172</v>
      </c>
      <c r="AV158" t="s">
        <v>834</v>
      </c>
      <c r="AW158">
        <v>94</v>
      </c>
      <c r="AX158" t="s">
        <v>177</v>
      </c>
      <c r="AY158">
        <v>13</v>
      </c>
      <c r="AZ158" t="s">
        <v>177</v>
      </c>
      <c r="BA158">
        <v>8</v>
      </c>
      <c r="BB158" t="s">
        <v>177</v>
      </c>
      <c r="BC158">
        <v>7.65</v>
      </c>
      <c r="BD158" t="s">
        <v>177</v>
      </c>
      <c r="BE158">
        <v>3768</v>
      </c>
      <c r="BF158" t="s">
        <v>173</v>
      </c>
      <c r="BG158" t="s">
        <v>172</v>
      </c>
      <c r="BH158" t="s">
        <v>173</v>
      </c>
      <c r="BI158" t="s">
        <v>835</v>
      </c>
      <c r="BJ158" t="s">
        <v>836</v>
      </c>
      <c r="BK158" t="s">
        <v>173</v>
      </c>
      <c r="BM158" s="4" t="s">
        <v>173</v>
      </c>
      <c r="BN158" s="4" t="s">
        <v>204</v>
      </c>
      <c r="BO158" t="s">
        <v>185</v>
      </c>
      <c r="BQ158">
        <v>0</v>
      </c>
      <c r="BR158">
        <v>9</v>
      </c>
      <c r="BS158">
        <v>1</v>
      </c>
      <c r="BT158">
        <v>17127</v>
      </c>
      <c r="BU158">
        <v>16451</v>
      </c>
      <c r="BV158">
        <v>16365</v>
      </c>
      <c r="BW158">
        <v>16500</v>
      </c>
      <c r="BX158">
        <v>16390</v>
      </c>
      <c r="BY158">
        <v>16876</v>
      </c>
      <c r="BZ158">
        <v>13577</v>
      </c>
      <c r="CA158" t="s">
        <v>173</v>
      </c>
      <c r="CB158">
        <v>0</v>
      </c>
      <c r="CC158">
        <v>0</v>
      </c>
      <c r="CD158">
        <v>12</v>
      </c>
      <c r="CE158">
        <v>0</v>
      </c>
      <c r="CF158">
        <v>0</v>
      </c>
      <c r="CG158">
        <v>12</v>
      </c>
      <c r="CH158">
        <v>0</v>
      </c>
      <c r="CI158">
        <v>0</v>
      </c>
      <c r="CJ158">
        <v>12</v>
      </c>
      <c r="CK158">
        <v>0</v>
      </c>
      <c r="CL158">
        <v>0</v>
      </c>
      <c r="CM158">
        <v>12</v>
      </c>
      <c r="CN158">
        <v>0</v>
      </c>
      <c r="CO158">
        <v>0</v>
      </c>
      <c r="CP158">
        <v>12</v>
      </c>
      <c r="CQ158">
        <v>0</v>
      </c>
      <c r="CR158">
        <v>0</v>
      </c>
      <c r="CS158">
        <v>12</v>
      </c>
      <c r="CT158">
        <v>0</v>
      </c>
      <c r="CU158">
        <v>0</v>
      </c>
      <c r="CV158">
        <v>12</v>
      </c>
      <c r="CW158">
        <v>0</v>
      </c>
      <c r="CX158">
        <v>0</v>
      </c>
      <c r="CY158">
        <v>12</v>
      </c>
      <c r="CZ158">
        <v>0</v>
      </c>
      <c r="DA158">
        <v>0</v>
      </c>
      <c r="DB158">
        <v>12</v>
      </c>
      <c r="DC158">
        <v>0</v>
      </c>
      <c r="DD158">
        <v>0</v>
      </c>
      <c r="DE158">
        <v>12</v>
      </c>
      <c r="DF158">
        <v>0</v>
      </c>
      <c r="DG158">
        <v>0</v>
      </c>
      <c r="DH158">
        <v>12</v>
      </c>
      <c r="DI158">
        <v>0</v>
      </c>
      <c r="DJ158">
        <v>0</v>
      </c>
      <c r="DK158">
        <v>12</v>
      </c>
      <c r="DL158">
        <v>15</v>
      </c>
      <c r="DM158" t="s">
        <v>172</v>
      </c>
      <c r="DO158" t="s">
        <v>177</v>
      </c>
      <c r="DP158" t="s">
        <v>173</v>
      </c>
      <c r="DQ158" t="s">
        <v>173</v>
      </c>
      <c r="DR158">
        <v>12</v>
      </c>
      <c r="DS158">
        <v>0</v>
      </c>
      <c r="DT158">
        <v>28</v>
      </c>
      <c r="DU158">
        <v>0</v>
      </c>
      <c r="DV158">
        <v>0</v>
      </c>
      <c r="DW158">
        <v>0</v>
      </c>
      <c r="DX158">
        <v>0</v>
      </c>
      <c r="DY158">
        <v>0</v>
      </c>
      <c r="DZ158">
        <v>0</v>
      </c>
      <c r="EA158">
        <v>0</v>
      </c>
      <c r="EB158">
        <v>0</v>
      </c>
      <c r="EC158">
        <v>0</v>
      </c>
      <c r="ED158">
        <v>0</v>
      </c>
      <c r="EE158">
        <v>0</v>
      </c>
      <c r="EF158">
        <v>0</v>
      </c>
      <c r="EG158">
        <v>0</v>
      </c>
      <c r="EH158">
        <v>0</v>
      </c>
      <c r="EI158" t="s">
        <v>173</v>
      </c>
      <c r="EJ158">
        <v>98.49</v>
      </c>
      <c r="EK158" t="s">
        <v>177</v>
      </c>
      <c r="EL158">
        <v>9</v>
      </c>
      <c r="EM158" t="s">
        <v>177</v>
      </c>
      <c r="EN158">
        <v>0</v>
      </c>
      <c r="EO158">
        <v>276</v>
      </c>
      <c r="EP158">
        <v>28</v>
      </c>
      <c r="EQ158">
        <v>1</v>
      </c>
      <c r="ER158">
        <v>0</v>
      </c>
      <c r="ES158">
        <v>0</v>
      </c>
      <c r="ET158">
        <v>0</v>
      </c>
      <c r="EU158">
        <v>0</v>
      </c>
      <c r="EV158">
        <v>0</v>
      </c>
      <c r="EW158">
        <v>0</v>
      </c>
      <c r="EX158" t="s">
        <v>173</v>
      </c>
      <c r="EY158" t="s">
        <v>172</v>
      </c>
      <c r="FA158">
        <v>480</v>
      </c>
      <c r="FB158" t="s">
        <v>177</v>
      </c>
      <c r="FC158">
        <v>15</v>
      </c>
      <c r="FD158" s="4">
        <v>21.09</v>
      </c>
      <c r="FE158" t="s">
        <v>173</v>
      </c>
      <c r="FG158" t="s">
        <v>177</v>
      </c>
      <c r="FH158">
        <v>7500</v>
      </c>
      <c r="FI158" t="s">
        <v>177</v>
      </c>
      <c r="FJ158">
        <v>6950</v>
      </c>
      <c r="FK158" t="s">
        <v>206</v>
      </c>
      <c r="FL158" t="s">
        <v>172</v>
      </c>
      <c r="FM158" t="s">
        <v>177</v>
      </c>
      <c r="FN158" t="s">
        <v>177</v>
      </c>
      <c r="FO158" t="s">
        <v>837</v>
      </c>
      <c r="FP158" t="s">
        <v>838</v>
      </c>
    </row>
    <row r="159" spans="1:172" x14ac:dyDescent="0.2">
      <c r="A159" s="1">
        <v>156</v>
      </c>
      <c r="B159" t="s">
        <v>839</v>
      </c>
      <c r="C159" s="4" t="s">
        <v>172</v>
      </c>
      <c r="E159" s="4" t="s">
        <v>172</v>
      </c>
      <c r="F159" s="4" t="s">
        <v>173</v>
      </c>
      <c r="G159" s="4" t="s">
        <v>175</v>
      </c>
      <c r="H159" s="4" t="s">
        <v>201</v>
      </c>
      <c r="I159" s="4" t="s">
        <v>176</v>
      </c>
      <c r="J159" t="s">
        <v>172</v>
      </c>
      <c r="K159" t="s">
        <v>172</v>
      </c>
      <c r="L159" s="4" t="s">
        <v>173</v>
      </c>
      <c r="M159" t="s">
        <v>177</v>
      </c>
      <c r="N159">
        <v>90.77</v>
      </c>
      <c r="O159" t="s">
        <v>177</v>
      </c>
      <c r="P159">
        <v>79.7</v>
      </c>
      <c r="Q159" t="s">
        <v>177</v>
      </c>
      <c r="R159">
        <v>96</v>
      </c>
      <c r="S159" t="s">
        <v>173</v>
      </c>
      <c r="T159" t="s">
        <v>173</v>
      </c>
      <c r="U159" s="4" t="s">
        <v>193</v>
      </c>
      <c r="V159" s="4" t="s">
        <v>194</v>
      </c>
      <c r="W159" t="s">
        <v>177</v>
      </c>
      <c r="X159" t="s">
        <v>177</v>
      </c>
      <c r="Y159">
        <v>46</v>
      </c>
      <c r="Z159" t="s">
        <v>177</v>
      </c>
      <c r="AA159" t="s">
        <v>177</v>
      </c>
      <c r="AB159">
        <v>37</v>
      </c>
      <c r="AC159" t="s">
        <v>177</v>
      </c>
      <c r="AD159" t="s">
        <v>177</v>
      </c>
      <c r="AE159">
        <v>93.1</v>
      </c>
      <c r="AF159" t="s">
        <v>177</v>
      </c>
      <c r="AG159" t="s">
        <v>177</v>
      </c>
      <c r="AH159">
        <v>27</v>
      </c>
      <c r="AI159" t="s">
        <v>177</v>
      </c>
      <c r="AJ159" t="s">
        <v>177</v>
      </c>
      <c r="AK159">
        <v>88.89</v>
      </c>
      <c r="AL159" s="4">
        <v>100</v>
      </c>
      <c r="AM159" s="4" t="s">
        <v>172</v>
      </c>
      <c r="AN159" s="4" t="s">
        <v>172</v>
      </c>
      <c r="AO159" s="4" t="s">
        <v>180</v>
      </c>
      <c r="AP159">
        <v>23</v>
      </c>
      <c r="AQ159" s="4" t="s">
        <v>181</v>
      </c>
      <c r="AR159" t="s">
        <v>173</v>
      </c>
      <c r="AS159" t="s">
        <v>172</v>
      </c>
      <c r="AT159" t="s">
        <v>172</v>
      </c>
      <c r="AU159" t="s">
        <v>172</v>
      </c>
      <c r="AW159">
        <v>149</v>
      </c>
      <c r="AX159" t="s">
        <v>177</v>
      </c>
      <c r="AY159">
        <v>1181</v>
      </c>
      <c r="AZ159" t="s">
        <v>177</v>
      </c>
      <c r="BA159">
        <v>629</v>
      </c>
      <c r="BB159" t="s">
        <v>177</v>
      </c>
      <c r="BC159">
        <v>95.75</v>
      </c>
      <c r="BD159" t="s">
        <v>177</v>
      </c>
      <c r="BE159">
        <v>59381</v>
      </c>
      <c r="BF159" t="s">
        <v>173</v>
      </c>
      <c r="BG159" t="s">
        <v>173</v>
      </c>
      <c r="BH159" t="s">
        <v>173</v>
      </c>
      <c r="BI159" t="s">
        <v>840</v>
      </c>
      <c r="BJ159" t="s">
        <v>841</v>
      </c>
      <c r="BK159" t="s">
        <v>177</v>
      </c>
      <c r="BL159">
        <v>30</v>
      </c>
      <c r="BM159" s="4" t="s">
        <v>173</v>
      </c>
      <c r="BN159" s="4" t="s">
        <v>184</v>
      </c>
      <c r="BO159" t="s">
        <v>205</v>
      </c>
      <c r="BQ159">
        <v>241</v>
      </c>
      <c r="BR159">
        <v>92</v>
      </c>
      <c r="BS159">
        <v>0</v>
      </c>
      <c r="BT159">
        <v>30810</v>
      </c>
      <c r="BU159">
        <v>30919</v>
      </c>
      <c r="BV159">
        <v>9251</v>
      </c>
      <c r="BW159">
        <v>22870</v>
      </c>
      <c r="BX159">
        <v>24706</v>
      </c>
      <c r="BY159">
        <v>19802</v>
      </c>
      <c r="BZ159">
        <v>47644</v>
      </c>
      <c r="CA159" t="s">
        <v>173</v>
      </c>
      <c r="CB159">
        <v>25</v>
      </c>
      <c r="CC159">
        <v>25</v>
      </c>
      <c r="CD159">
        <v>25</v>
      </c>
      <c r="CE159">
        <v>25</v>
      </c>
      <c r="CF159">
        <v>25</v>
      </c>
      <c r="CG159">
        <v>25</v>
      </c>
      <c r="CH159">
        <v>25</v>
      </c>
      <c r="CI159">
        <v>25</v>
      </c>
      <c r="CJ159">
        <v>25</v>
      </c>
      <c r="CK159">
        <v>25</v>
      </c>
      <c r="CL159">
        <v>25</v>
      </c>
      <c r="CM159">
        <v>25</v>
      </c>
      <c r="CN159">
        <v>25</v>
      </c>
      <c r="CO159">
        <v>25</v>
      </c>
      <c r="CP159">
        <v>25</v>
      </c>
      <c r="CQ159">
        <v>25</v>
      </c>
      <c r="CR159">
        <v>25</v>
      </c>
      <c r="CS159">
        <v>25</v>
      </c>
      <c r="CT159">
        <v>25</v>
      </c>
      <c r="CU159">
        <v>25</v>
      </c>
      <c r="CV159">
        <v>25</v>
      </c>
      <c r="CW159">
        <v>25</v>
      </c>
      <c r="CX159">
        <v>25</v>
      </c>
      <c r="CY159">
        <v>25</v>
      </c>
      <c r="CZ159">
        <v>25</v>
      </c>
      <c r="DA159">
        <v>25</v>
      </c>
      <c r="DB159">
        <v>25</v>
      </c>
      <c r="DC159">
        <v>25</v>
      </c>
      <c r="DD159">
        <v>25</v>
      </c>
      <c r="DE159">
        <v>25</v>
      </c>
      <c r="DF159">
        <v>25</v>
      </c>
      <c r="DG159">
        <v>25</v>
      </c>
      <c r="DH159">
        <v>25</v>
      </c>
      <c r="DI159">
        <v>25</v>
      </c>
      <c r="DJ159">
        <v>25</v>
      </c>
      <c r="DK159">
        <v>25</v>
      </c>
      <c r="DL159">
        <v>15</v>
      </c>
      <c r="DM159" t="s">
        <v>172</v>
      </c>
      <c r="DO159" t="s">
        <v>177</v>
      </c>
      <c r="DP159" t="s">
        <v>173</v>
      </c>
      <c r="DQ159" t="s">
        <v>173</v>
      </c>
      <c r="DR159">
        <v>26</v>
      </c>
      <c r="DS159">
        <v>1</v>
      </c>
      <c r="DT159">
        <v>448</v>
      </c>
      <c r="DU159">
        <v>2943</v>
      </c>
      <c r="DV159">
        <v>5202</v>
      </c>
      <c r="DW159">
        <v>38</v>
      </c>
      <c r="DX159">
        <v>15</v>
      </c>
      <c r="DY159">
        <v>52</v>
      </c>
      <c r="DZ159">
        <v>45</v>
      </c>
      <c r="EA159">
        <v>0</v>
      </c>
      <c r="EB159">
        <v>24</v>
      </c>
      <c r="EC159">
        <v>75</v>
      </c>
      <c r="ED159">
        <v>79</v>
      </c>
      <c r="EE159">
        <v>26</v>
      </c>
      <c r="EF159">
        <v>29</v>
      </c>
      <c r="EG159">
        <v>4</v>
      </c>
      <c r="EH159">
        <v>180</v>
      </c>
      <c r="EI159" t="s">
        <v>173</v>
      </c>
      <c r="EJ159">
        <v>95.07</v>
      </c>
      <c r="EK159" t="s">
        <v>173</v>
      </c>
      <c r="EM159" t="s">
        <v>173</v>
      </c>
      <c r="EO159">
        <v>502</v>
      </c>
      <c r="EP159">
        <v>411</v>
      </c>
      <c r="EQ159">
        <v>0</v>
      </c>
      <c r="ER159">
        <v>1</v>
      </c>
      <c r="ES159">
        <v>0</v>
      </c>
      <c r="ET159">
        <v>0</v>
      </c>
      <c r="EU159">
        <v>0</v>
      </c>
      <c r="EV159">
        <v>0</v>
      </c>
      <c r="EW159">
        <v>23</v>
      </c>
      <c r="EX159" t="s">
        <v>173</v>
      </c>
      <c r="EY159" t="s">
        <v>172</v>
      </c>
      <c r="FA159">
        <v>38</v>
      </c>
      <c r="FB159" t="s">
        <v>177</v>
      </c>
      <c r="FC159">
        <v>38</v>
      </c>
      <c r="FD159" s="4">
        <v>16</v>
      </c>
      <c r="FE159" t="s">
        <v>177</v>
      </c>
      <c r="FF159">
        <v>0</v>
      </c>
      <c r="FG159" t="s">
        <v>177</v>
      </c>
      <c r="FH159">
        <v>9473</v>
      </c>
      <c r="FI159" t="s">
        <v>177</v>
      </c>
      <c r="FJ159">
        <v>7780</v>
      </c>
      <c r="FK159" t="s">
        <v>186</v>
      </c>
      <c r="FL159" t="s">
        <v>172</v>
      </c>
      <c r="FM159" t="s">
        <v>177</v>
      </c>
      <c r="FN159" t="s">
        <v>177</v>
      </c>
      <c r="FO159" t="s">
        <v>842</v>
      </c>
      <c r="FP159" t="s">
        <v>843</v>
      </c>
    </row>
    <row r="160" spans="1:172" x14ac:dyDescent="0.2">
      <c r="A160" s="1">
        <v>157</v>
      </c>
      <c r="B160" t="s">
        <v>844</v>
      </c>
      <c r="C160" s="4" t="s">
        <v>173</v>
      </c>
      <c r="D160">
        <v>1</v>
      </c>
      <c r="E160" s="4" t="s">
        <v>173</v>
      </c>
      <c r="F160" s="4" t="s">
        <v>173</v>
      </c>
      <c r="G160" s="4" t="s">
        <v>174</v>
      </c>
      <c r="H160" s="4" t="s">
        <v>201</v>
      </c>
      <c r="I160" s="4" t="s">
        <v>192</v>
      </c>
      <c r="J160" t="s">
        <v>172</v>
      </c>
      <c r="K160" t="s">
        <v>172</v>
      </c>
      <c r="L160" s="4" t="s">
        <v>173</v>
      </c>
      <c r="M160" t="s">
        <v>177</v>
      </c>
      <c r="N160">
        <v>90</v>
      </c>
      <c r="O160" t="s">
        <v>177</v>
      </c>
      <c r="P160">
        <v>90</v>
      </c>
      <c r="Q160" t="s">
        <v>177</v>
      </c>
      <c r="R160">
        <v>90</v>
      </c>
      <c r="S160" t="s">
        <v>173</v>
      </c>
      <c r="T160" t="s">
        <v>173</v>
      </c>
      <c r="U160" s="4" t="s">
        <v>193</v>
      </c>
      <c r="V160" s="4" t="s">
        <v>194</v>
      </c>
      <c r="W160" t="s">
        <v>173</v>
      </c>
      <c r="X160" t="s">
        <v>177</v>
      </c>
      <c r="Z160" t="s">
        <v>173</v>
      </c>
      <c r="AA160" t="s">
        <v>177</v>
      </c>
      <c r="AC160" t="s">
        <v>173</v>
      </c>
      <c r="AD160" t="s">
        <v>177</v>
      </c>
      <c r="AF160" t="s">
        <v>173</v>
      </c>
      <c r="AG160" t="s">
        <v>177</v>
      </c>
      <c r="AI160" t="s">
        <v>173</v>
      </c>
      <c r="AJ160" t="s">
        <v>177</v>
      </c>
      <c r="AL160" s="4">
        <v>100</v>
      </c>
      <c r="AM160" s="4" t="s">
        <v>172</v>
      </c>
      <c r="AN160" s="4" t="s">
        <v>173</v>
      </c>
      <c r="AO160" s="4" t="s">
        <v>195</v>
      </c>
      <c r="AP160">
        <v>4</v>
      </c>
      <c r="AQ160" s="4" t="s">
        <v>196</v>
      </c>
      <c r="AR160" t="s">
        <v>172</v>
      </c>
      <c r="AS160" t="s">
        <v>173</v>
      </c>
      <c r="AT160" t="s">
        <v>172</v>
      </c>
      <c r="AU160" t="s">
        <v>172</v>
      </c>
      <c r="AW160">
        <v>27</v>
      </c>
      <c r="AX160" t="s">
        <v>177</v>
      </c>
      <c r="AY160">
        <v>10</v>
      </c>
      <c r="AZ160" t="s">
        <v>177</v>
      </c>
      <c r="BA160">
        <v>84</v>
      </c>
      <c r="BB160" t="s">
        <v>177</v>
      </c>
      <c r="BC160">
        <v>80</v>
      </c>
      <c r="BD160" t="s">
        <v>177</v>
      </c>
      <c r="BE160">
        <v>7680</v>
      </c>
      <c r="BF160" t="s">
        <v>173</v>
      </c>
      <c r="BG160" t="s">
        <v>172</v>
      </c>
      <c r="BH160" t="s">
        <v>172</v>
      </c>
      <c r="BK160" t="s">
        <v>177</v>
      </c>
      <c r="BL160">
        <v>1</v>
      </c>
      <c r="BM160" s="4" t="s">
        <v>173</v>
      </c>
      <c r="BN160" s="4" t="s">
        <v>225</v>
      </c>
      <c r="BO160" t="s">
        <v>185</v>
      </c>
      <c r="BQ160">
        <v>0</v>
      </c>
      <c r="BR160">
        <v>5</v>
      </c>
      <c r="BS160">
        <v>0</v>
      </c>
      <c r="BT160">
        <v>2906</v>
      </c>
      <c r="BU160">
        <v>3007</v>
      </c>
      <c r="BV160">
        <v>3015</v>
      </c>
      <c r="BW160">
        <v>3002</v>
      </c>
      <c r="BX160">
        <v>3112</v>
      </c>
      <c r="BY160">
        <v>2060</v>
      </c>
      <c r="BZ160">
        <v>3200</v>
      </c>
      <c r="CA160" t="s">
        <v>173</v>
      </c>
      <c r="CB160">
        <v>0</v>
      </c>
      <c r="CC160">
        <v>0</v>
      </c>
      <c r="CD160">
        <v>4</v>
      </c>
      <c r="CE160">
        <v>0</v>
      </c>
      <c r="CF160">
        <v>0</v>
      </c>
      <c r="CG160">
        <v>4</v>
      </c>
      <c r="CH160">
        <v>0</v>
      </c>
      <c r="CI160">
        <v>0</v>
      </c>
      <c r="CJ160">
        <v>4</v>
      </c>
      <c r="CK160">
        <v>0</v>
      </c>
      <c r="CL160">
        <v>0</v>
      </c>
      <c r="CM160">
        <v>4</v>
      </c>
      <c r="CN160">
        <v>0</v>
      </c>
      <c r="CO160">
        <v>0</v>
      </c>
      <c r="CP160">
        <v>4</v>
      </c>
      <c r="CQ160">
        <v>0</v>
      </c>
      <c r="CR160">
        <v>0</v>
      </c>
      <c r="CS160">
        <v>4</v>
      </c>
      <c r="CT160">
        <v>0</v>
      </c>
      <c r="CU160">
        <v>0</v>
      </c>
      <c r="CV160">
        <v>4</v>
      </c>
      <c r="CW160">
        <v>0</v>
      </c>
      <c r="CX160">
        <v>0</v>
      </c>
      <c r="CY160">
        <v>4</v>
      </c>
      <c r="CZ160">
        <v>0</v>
      </c>
      <c r="DA160">
        <v>0</v>
      </c>
      <c r="DB160">
        <v>4</v>
      </c>
      <c r="DC160">
        <v>0</v>
      </c>
      <c r="DD160">
        <v>0</v>
      </c>
      <c r="DE160">
        <v>4</v>
      </c>
      <c r="DF160">
        <v>0</v>
      </c>
      <c r="DG160">
        <v>0</v>
      </c>
      <c r="DH160">
        <v>4</v>
      </c>
      <c r="DI160">
        <v>0</v>
      </c>
      <c r="DJ160">
        <v>0</v>
      </c>
      <c r="DK160">
        <v>4</v>
      </c>
      <c r="DL160">
        <v>15</v>
      </c>
      <c r="DM160" t="s">
        <v>172</v>
      </c>
      <c r="DO160" t="s">
        <v>177</v>
      </c>
      <c r="DP160" t="s">
        <v>173</v>
      </c>
      <c r="DQ160" t="s">
        <v>173</v>
      </c>
      <c r="DR160">
        <v>4</v>
      </c>
      <c r="DS160">
        <v>4</v>
      </c>
      <c r="DT160">
        <v>20</v>
      </c>
      <c r="DU160">
        <v>20</v>
      </c>
      <c r="DV160">
        <v>31</v>
      </c>
      <c r="DW160">
        <v>1</v>
      </c>
      <c r="DX160">
        <v>0</v>
      </c>
      <c r="DY160">
        <v>1</v>
      </c>
      <c r="DZ160">
        <v>2</v>
      </c>
      <c r="EA160">
        <v>1</v>
      </c>
      <c r="EB160">
        <v>7</v>
      </c>
      <c r="EC160">
        <v>3</v>
      </c>
      <c r="ED160">
        <v>2</v>
      </c>
      <c r="EE160">
        <v>2</v>
      </c>
      <c r="EF160">
        <v>2</v>
      </c>
      <c r="EG160">
        <v>0</v>
      </c>
      <c r="EH160">
        <v>10</v>
      </c>
      <c r="EI160" t="s">
        <v>173</v>
      </c>
      <c r="EJ160">
        <v>90</v>
      </c>
      <c r="EK160" t="s">
        <v>177</v>
      </c>
      <c r="EL160">
        <v>4</v>
      </c>
      <c r="EM160" t="s">
        <v>177</v>
      </c>
      <c r="EN160">
        <v>0</v>
      </c>
      <c r="EO160">
        <v>84</v>
      </c>
      <c r="EP160">
        <v>84</v>
      </c>
      <c r="EQ160">
        <v>0</v>
      </c>
      <c r="ER160">
        <v>0</v>
      </c>
      <c r="ES160">
        <v>0</v>
      </c>
      <c r="ET160">
        <v>0</v>
      </c>
      <c r="EU160">
        <v>0</v>
      </c>
      <c r="EV160">
        <v>0</v>
      </c>
      <c r="EW160">
        <v>4</v>
      </c>
      <c r="EX160" t="s">
        <v>173</v>
      </c>
      <c r="EY160" t="s">
        <v>172</v>
      </c>
      <c r="FA160">
        <v>160</v>
      </c>
      <c r="FB160" t="s">
        <v>177</v>
      </c>
      <c r="FC160">
        <v>7</v>
      </c>
      <c r="FD160" s="4">
        <v>100</v>
      </c>
      <c r="FE160" t="s">
        <v>173</v>
      </c>
      <c r="FG160" t="s">
        <v>177</v>
      </c>
      <c r="FH160">
        <v>1385</v>
      </c>
      <c r="FI160" t="s">
        <v>177</v>
      </c>
      <c r="FJ160">
        <v>1183</v>
      </c>
      <c r="FK160" t="s">
        <v>186</v>
      </c>
      <c r="FL160" t="s">
        <v>172</v>
      </c>
      <c r="FM160" t="s">
        <v>177</v>
      </c>
      <c r="FN160" t="s">
        <v>177</v>
      </c>
      <c r="FO160" t="s">
        <v>845</v>
      </c>
      <c r="FP160" t="s">
        <v>846</v>
      </c>
    </row>
    <row r="161" spans="1:172" x14ac:dyDescent="0.2">
      <c r="A161" s="1">
        <v>158</v>
      </c>
      <c r="B161" t="s">
        <v>847</v>
      </c>
      <c r="C161" s="4" t="s">
        <v>173</v>
      </c>
      <c r="D161">
        <v>20</v>
      </c>
      <c r="E161" s="4" t="s">
        <v>173</v>
      </c>
      <c r="F161" s="4" t="s">
        <v>173</v>
      </c>
      <c r="G161" s="4" t="s">
        <v>175</v>
      </c>
      <c r="H161" s="4" t="s">
        <v>191</v>
      </c>
      <c r="I161" s="4" t="s">
        <v>176</v>
      </c>
      <c r="J161" t="s">
        <v>172</v>
      </c>
      <c r="K161" t="s">
        <v>172</v>
      </c>
      <c r="L161" s="4" t="s">
        <v>173</v>
      </c>
      <c r="M161" t="s">
        <v>177</v>
      </c>
      <c r="N161">
        <v>0</v>
      </c>
      <c r="O161" t="s">
        <v>177</v>
      </c>
      <c r="P161">
        <v>0</v>
      </c>
      <c r="Q161" t="s">
        <v>177</v>
      </c>
      <c r="R161">
        <v>0</v>
      </c>
      <c r="S161" t="s">
        <v>173</v>
      </c>
      <c r="T161" t="s">
        <v>173</v>
      </c>
      <c r="U161" s="4" t="s">
        <v>193</v>
      </c>
      <c r="V161" s="4" t="s">
        <v>194</v>
      </c>
      <c r="W161" t="s">
        <v>173</v>
      </c>
      <c r="X161" t="s">
        <v>177</v>
      </c>
      <c r="Z161" t="s">
        <v>173</v>
      </c>
      <c r="AA161" t="s">
        <v>177</v>
      </c>
      <c r="AC161" t="s">
        <v>173</v>
      </c>
      <c r="AD161" t="s">
        <v>177</v>
      </c>
      <c r="AF161" t="s">
        <v>173</v>
      </c>
      <c r="AG161" t="s">
        <v>177</v>
      </c>
      <c r="AI161" t="s">
        <v>173</v>
      </c>
      <c r="AJ161" t="s">
        <v>177</v>
      </c>
      <c r="AL161" s="4">
        <v>3</v>
      </c>
      <c r="AM161" s="4" t="s">
        <v>172</v>
      </c>
      <c r="AN161" s="4" t="s">
        <v>172</v>
      </c>
      <c r="AO161" s="4" t="s">
        <v>175</v>
      </c>
      <c r="AP161">
        <v>6</v>
      </c>
      <c r="AQ161" s="4" t="s">
        <v>196</v>
      </c>
      <c r="AR161" t="s">
        <v>173</v>
      </c>
      <c r="AS161" t="s">
        <v>172</v>
      </c>
      <c r="AT161" t="s">
        <v>172</v>
      </c>
      <c r="AU161" t="s">
        <v>172</v>
      </c>
      <c r="AV161" t="s">
        <v>848</v>
      </c>
      <c r="AW161">
        <v>33</v>
      </c>
      <c r="AX161" t="s">
        <v>177</v>
      </c>
      <c r="AY161">
        <v>279</v>
      </c>
      <c r="AZ161" t="s">
        <v>177</v>
      </c>
      <c r="BA161">
        <v>232</v>
      </c>
      <c r="BB161" t="s">
        <v>177</v>
      </c>
      <c r="BC161">
        <v>85</v>
      </c>
      <c r="BD161" t="s">
        <v>177</v>
      </c>
      <c r="BE161">
        <v>14400</v>
      </c>
      <c r="BF161" t="s">
        <v>172</v>
      </c>
      <c r="BG161" t="s">
        <v>172</v>
      </c>
      <c r="BH161" t="s">
        <v>173</v>
      </c>
      <c r="BI161" t="s">
        <v>849</v>
      </c>
      <c r="BJ161" t="s">
        <v>850</v>
      </c>
      <c r="BK161" t="s">
        <v>177</v>
      </c>
      <c r="BL161">
        <v>15</v>
      </c>
      <c r="BM161" s="4" t="s">
        <v>173</v>
      </c>
      <c r="BN161" s="4" t="s">
        <v>184</v>
      </c>
      <c r="BO161" t="s">
        <v>185</v>
      </c>
      <c r="BQ161">
        <v>0</v>
      </c>
      <c r="BR161">
        <v>2</v>
      </c>
      <c r="BS161">
        <v>0</v>
      </c>
      <c r="BT161">
        <v>279</v>
      </c>
      <c r="BU161">
        <v>243</v>
      </c>
      <c r="BV161">
        <v>279</v>
      </c>
      <c r="BW161">
        <v>178</v>
      </c>
      <c r="BX161">
        <v>304</v>
      </c>
      <c r="BY161">
        <v>155</v>
      </c>
      <c r="BZ161">
        <v>1374</v>
      </c>
      <c r="CA161" t="s">
        <v>173</v>
      </c>
      <c r="CB161">
        <v>0</v>
      </c>
      <c r="CC161">
        <v>0</v>
      </c>
      <c r="CD161">
        <v>4</v>
      </c>
      <c r="CE161">
        <v>0</v>
      </c>
      <c r="CF161">
        <v>0</v>
      </c>
      <c r="CG161">
        <v>4</v>
      </c>
      <c r="CH161">
        <v>0</v>
      </c>
      <c r="CI161">
        <v>0</v>
      </c>
      <c r="CJ161">
        <v>4</v>
      </c>
      <c r="CK161">
        <v>0</v>
      </c>
      <c r="CL161">
        <v>0</v>
      </c>
      <c r="CM161">
        <v>4</v>
      </c>
      <c r="CN161">
        <v>0</v>
      </c>
      <c r="CO161">
        <v>0</v>
      </c>
      <c r="CP161">
        <v>4</v>
      </c>
      <c r="CQ161">
        <v>0</v>
      </c>
      <c r="CR161">
        <v>0</v>
      </c>
      <c r="CS161">
        <v>4</v>
      </c>
      <c r="CT161">
        <v>0</v>
      </c>
      <c r="CU161">
        <v>0</v>
      </c>
      <c r="CV161">
        <v>4</v>
      </c>
      <c r="CW161">
        <v>0</v>
      </c>
      <c r="CX161">
        <v>0</v>
      </c>
      <c r="CY161">
        <v>4</v>
      </c>
      <c r="CZ161">
        <v>0</v>
      </c>
      <c r="DA161">
        <v>0</v>
      </c>
      <c r="DB161">
        <v>4</v>
      </c>
      <c r="DC161">
        <v>0</v>
      </c>
      <c r="DD161">
        <v>0</v>
      </c>
      <c r="DE161">
        <v>4</v>
      </c>
      <c r="DF161">
        <v>0</v>
      </c>
      <c r="DG161">
        <v>0</v>
      </c>
      <c r="DH161">
        <v>4</v>
      </c>
      <c r="DI161">
        <v>0</v>
      </c>
      <c r="DJ161">
        <v>0</v>
      </c>
      <c r="DK161">
        <v>4</v>
      </c>
      <c r="DL161">
        <v>15</v>
      </c>
      <c r="DM161" t="s">
        <v>172</v>
      </c>
      <c r="DO161" t="s">
        <v>177</v>
      </c>
      <c r="DP161" t="s">
        <v>172</v>
      </c>
      <c r="DQ161" t="s">
        <v>173</v>
      </c>
      <c r="DR161">
        <v>1</v>
      </c>
      <c r="DS161">
        <v>1</v>
      </c>
      <c r="DT161">
        <v>160</v>
      </c>
      <c r="DU161">
        <v>7</v>
      </c>
      <c r="DV161">
        <v>160</v>
      </c>
      <c r="DW161">
        <v>0</v>
      </c>
      <c r="DX161">
        <v>0</v>
      </c>
      <c r="DY161">
        <v>6</v>
      </c>
      <c r="DZ161">
        <v>8</v>
      </c>
      <c r="EA161">
        <v>1</v>
      </c>
      <c r="EB161">
        <v>2</v>
      </c>
      <c r="EC161">
        <v>0</v>
      </c>
      <c r="ED161">
        <v>0</v>
      </c>
      <c r="EE161">
        <v>0</v>
      </c>
      <c r="EF161">
        <v>0</v>
      </c>
      <c r="EG161">
        <v>0</v>
      </c>
      <c r="EH161">
        <v>0</v>
      </c>
      <c r="EI161" t="s">
        <v>172</v>
      </c>
      <c r="EJ161">
        <v>68</v>
      </c>
      <c r="EK161" t="s">
        <v>173</v>
      </c>
      <c r="EM161" t="s">
        <v>173</v>
      </c>
      <c r="EO161">
        <v>220</v>
      </c>
      <c r="EP161">
        <v>279</v>
      </c>
      <c r="EQ161">
        <v>1</v>
      </c>
      <c r="ER161">
        <v>0</v>
      </c>
      <c r="ES161">
        <v>0</v>
      </c>
      <c r="ET161">
        <v>0</v>
      </c>
      <c r="EU161">
        <v>0</v>
      </c>
      <c r="EV161">
        <v>0</v>
      </c>
      <c r="EW161">
        <v>6</v>
      </c>
      <c r="EX161" t="s">
        <v>172</v>
      </c>
      <c r="EY161" t="s">
        <v>173</v>
      </c>
      <c r="EZ161">
        <v>30</v>
      </c>
      <c r="FA161">
        <v>40</v>
      </c>
      <c r="FB161" t="s">
        <v>177</v>
      </c>
      <c r="FC161">
        <v>2</v>
      </c>
      <c r="FD161" s="4">
        <v>0</v>
      </c>
      <c r="FE161" t="s">
        <v>173</v>
      </c>
      <c r="FG161" t="s">
        <v>177</v>
      </c>
      <c r="FH161">
        <v>1816</v>
      </c>
      <c r="FI161" t="s">
        <v>177</v>
      </c>
      <c r="FJ161">
        <v>1800</v>
      </c>
      <c r="FK161" t="s">
        <v>186</v>
      </c>
      <c r="FL161" t="s">
        <v>172</v>
      </c>
      <c r="FM161" t="s">
        <v>177</v>
      </c>
      <c r="FN161" t="s">
        <v>177</v>
      </c>
      <c r="FO161" t="s">
        <v>851</v>
      </c>
      <c r="FP161" t="s">
        <v>852</v>
      </c>
    </row>
    <row r="162" spans="1:172" x14ac:dyDescent="0.2">
      <c r="A162" s="1">
        <v>159</v>
      </c>
      <c r="B162" t="s">
        <v>853</v>
      </c>
      <c r="C162" s="4" t="s">
        <v>173</v>
      </c>
      <c r="D162">
        <v>365</v>
      </c>
      <c r="E162" s="4" t="s">
        <v>172</v>
      </c>
      <c r="F162" s="4" t="s">
        <v>173</v>
      </c>
      <c r="G162" s="4" t="s">
        <v>174</v>
      </c>
      <c r="H162" s="4" t="s">
        <v>201</v>
      </c>
      <c r="I162" s="4" t="s">
        <v>175</v>
      </c>
      <c r="J162" t="s">
        <v>173</v>
      </c>
      <c r="K162" t="s">
        <v>172</v>
      </c>
      <c r="L162" s="4" t="s">
        <v>173</v>
      </c>
      <c r="M162" t="s">
        <v>173</v>
      </c>
      <c r="O162" t="s">
        <v>173</v>
      </c>
      <c r="Q162" t="s">
        <v>173</v>
      </c>
      <c r="S162" t="s">
        <v>172</v>
      </c>
      <c r="T162" t="s">
        <v>172</v>
      </c>
      <c r="U162" s="4" t="s">
        <v>175</v>
      </c>
      <c r="V162" s="4" t="s">
        <v>194</v>
      </c>
      <c r="W162" t="s">
        <v>173</v>
      </c>
      <c r="X162" t="s">
        <v>177</v>
      </c>
      <c r="Z162" t="s">
        <v>173</v>
      </c>
      <c r="AA162" t="s">
        <v>177</v>
      </c>
      <c r="AC162" t="s">
        <v>173</v>
      </c>
      <c r="AD162" t="s">
        <v>177</v>
      </c>
      <c r="AF162" t="s">
        <v>173</v>
      </c>
      <c r="AG162" t="s">
        <v>177</v>
      </c>
      <c r="AI162" t="s">
        <v>173</v>
      </c>
      <c r="AJ162" t="s">
        <v>177</v>
      </c>
      <c r="AL162" s="4">
        <v>100</v>
      </c>
      <c r="AM162" s="4" t="s">
        <v>172</v>
      </c>
      <c r="AN162" s="4" t="s">
        <v>173</v>
      </c>
      <c r="AO162" s="4" t="s">
        <v>195</v>
      </c>
      <c r="AP162">
        <v>4</v>
      </c>
      <c r="AQ162" s="4" t="s">
        <v>196</v>
      </c>
      <c r="AR162" t="s">
        <v>172</v>
      </c>
      <c r="AS162" t="s">
        <v>173</v>
      </c>
      <c r="AT162" t="s">
        <v>172</v>
      </c>
      <c r="AU162" t="s">
        <v>172</v>
      </c>
      <c r="AW162">
        <v>29</v>
      </c>
      <c r="AX162" t="s">
        <v>177</v>
      </c>
      <c r="AY162">
        <v>190</v>
      </c>
      <c r="AZ162" t="s">
        <v>177</v>
      </c>
      <c r="BA162">
        <v>126</v>
      </c>
      <c r="BB162" t="s">
        <v>173</v>
      </c>
      <c r="BD162" t="s">
        <v>177</v>
      </c>
      <c r="BE162">
        <v>2880</v>
      </c>
      <c r="BF162" t="s">
        <v>173</v>
      </c>
      <c r="BG162" t="s">
        <v>172</v>
      </c>
      <c r="BH162" t="s">
        <v>173</v>
      </c>
      <c r="BI162" t="s">
        <v>673</v>
      </c>
      <c r="BJ162" t="s">
        <v>854</v>
      </c>
      <c r="BK162" t="s">
        <v>177</v>
      </c>
      <c r="BL162">
        <v>365</v>
      </c>
      <c r="BM162" s="4" t="s">
        <v>173</v>
      </c>
      <c r="BN162" s="4" t="s">
        <v>225</v>
      </c>
      <c r="BO162" t="s">
        <v>185</v>
      </c>
      <c r="BQ162">
        <v>0</v>
      </c>
      <c r="BR162">
        <v>0</v>
      </c>
      <c r="BS162">
        <v>0</v>
      </c>
      <c r="BT162">
        <v>2860</v>
      </c>
      <c r="BU162">
        <v>4209</v>
      </c>
      <c r="BV162">
        <v>4411</v>
      </c>
      <c r="BW162">
        <v>4947</v>
      </c>
      <c r="BX162">
        <v>4951</v>
      </c>
      <c r="BY162">
        <v>4385</v>
      </c>
      <c r="BZ162">
        <v>4926</v>
      </c>
      <c r="CA162" t="s">
        <v>173</v>
      </c>
      <c r="CB162">
        <v>0</v>
      </c>
      <c r="CC162">
        <v>0</v>
      </c>
      <c r="CD162">
        <v>4</v>
      </c>
      <c r="CE162">
        <v>0</v>
      </c>
      <c r="CF162">
        <v>0</v>
      </c>
      <c r="CG162">
        <v>4</v>
      </c>
      <c r="CH162">
        <v>0</v>
      </c>
      <c r="CI162">
        <v>0</v>
      </c>
      <c r="CJ162">
        <v>4</v>
      </c>
      <c r="CK162">
        <v>0</v>
      </c>
      <c r="CL162">
        <v>0</v>
      </c>
      <c r="CM162">
        <v>4</v>
      </c>
      <c r="CN162">
        <v>0</v>
      </c>
      <c r="CO162">
        <v>0</v>
      </c>
      <c r="CP162">
        <v>4</v>
      </c>
      <c r="CQ162">
        <v>0</v>
      </c>
      <c r="CR162">
        <v>0</v>
      </c>
      <c r="CS162">
        <v>4</v>
      </c>
      <c r="CT162">
        <v>0</v>
      </c>
      <c r="CU162">
        <v>0</v>
      </c>
      <c r="CV162">
        <v>4</v>
      </c>
      <c r="CW162">
        <v>0</v>
      </c>
      <c r="CX162">
        <v>0</v>
      </c>
      <c r="CY162">
        <v>4</v>
      </c>
      <c r="CZ162">
        <v>0</v>
      </c>
      <c r="DA162">
        <v>0</v>
      </c>
      <c r="DB162">
        <v>4</v>
      </c>
      <c r="DC162">
        <v>0</v>
      </c>
      <c r="DD162">
        <v>0</v>
      </c>
      <c r="DE162">
        <v>4</v>
      </c>
      <c r="DF162">
        <v>0</v>
      </c>
      <c r="DG162">
        <v>0</v>
      </c>
      <c r="DH162">
        <v>4</v>
      </c>
      <c r="DI162">
        <v>0</v>
      </c>
      <c r="DJ162">
        <v>0</v>
      </c>
      <c r="DK162">
        <v>4</v>
      </c>
      <c r="DL162">
        <v>7</v>
      </c>
      <c r="DM162" t="s">
        <v>172</v>
      </c>
      <c r="DO162" t="s">
        <v>177</v>
      </c>
      <c r="DP162" t="s">
        <v>173</v>
      </c>
      <c r="DQ162" t="s">
        <v>173</v>
      </c>
      <c r="DR162">
        <v>1</v>
      </c>
      <c r="DS162">
        <v>1</v>
      </c>
      <c r="DT162">
        <v>7</v>
      </c>
      <c r="DU162">
        <v>0</v>
      </c>
      <c r="DV162">
        <v>7</v>
      </c>
      <c r="DW162">
        <v>0</v>
      </c>
      <c r="DX162">
        <v>0</v>
      </c>
      <c r="DY162">
        <v>0</v>
      </c>
      <c r="DZ162">
        <v>0</v>
      </c>
      <c r="EA162">
        <v>0</v>
      </c>
      <c r="EB162">
        <v>0</v>
      </c>
      <c r="EC162">
        <v>0</v>
      </c>
      <c r="ED162">
        <v>0</v>
      </c>
      <c r="EE162">
        <v>0</v>
      </c>
      <c r="EF162">
        <v>0</v>
      </c>
      <c r="EG162">
        <v>0</v>
      </c>
      <c r="EH162">
        <v>0</v>
      </c>
      <c r="EI162" t="s">
        <v>172</v>
      </c>
      <c r="EJ162">
        <v>88.03</v>
      </c>
      <c r="EK162" t="s">
        <v>173</v>
      </c>
      <c r="EM162" t="s">
        <v>173</v>
      </c>
      <c r="EO162">
        <v>28</v>
      </c>
      <c r="EP162">
        <v>28</v>
      </c>
      <c r="EQ162">
        <v>0</v>
      </c>
      <c r="ER162">
        <v>0</v>
      </c>
      <c r="ES162">
        <v>0</v>
      </c>
      <c r="ET162">
        <v>0</v>
      </c>
      <c r="EU162">
        <v>0</v>
      </c>
      <c r="EV162">
        <v>0</v>
      </c>
      <c r="EW162">
        <v>4</v>
      </c>
      <c r="EX162" t="s">
        <v>172</v>
      </c>
      <c r="EY162" t="s">
        <v>172</v>
      </c>
      <c r="FA162">
        <v>40</v>
      </c>
      <c r="FB162" t="s">
        <v>173</v>
      </c>
      <c r="FD162" s="4">
        <v>21.17</v>
      </c>
      <c r="FE162" t="s">
        <v>173</v>
      </c>
      <c r="FG162" t="s">
        <v>173</v>
      </c>
      <c r="FI162" t="s">
        <v>173</v>
      </c>
      <c r="FK162" t="s">
        <v>186</v>
      </c>
      <c r="FL162" t="s">
        <v>172</v>
      </c>
      <c r="FM162" t="s">
        <v>177</v>
      </c>
      <c r="FN162" t="s">
        <v>177</v>
      </c>
      <c r="FO162" t="s">
        <v>855</v>
      </c>
      <c r="FP162" t="s">
        <v>856</v>
      </c>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24"/>
  <sheetViews>
    <sheetView tabSelected="1" workbookViewId="0">
      <pane xSplit="2" ySplit="3" topLeftCell="C304" activePane="bottomRight" state="frozen"/>
      <selection pane="topRight" activeCell="C1" sqref="C1"/>
      <selection pane="bottomLeft" activeCell="A4" sqref="A4"/>
      <selection pane="bottomRight" activeCell="U169" sqref="U169"/>
    </sheetView>
  </sheetViews>
  <sheetFormatPr defaultRowHeight="12.75" x14ac:dyDescent="0.2"/>
  <cols>
    <col min="2" max="2" width="44" customWidth="1"/>
    <col min="24" max="24" width="10.42578125" bestFit="1" customWidth="1"/>
  </cols>
  <sheetData>
    <row r="1" spans="1:22" x14ac:dyDescent="0.2">
      <c r="B1">
        <f>SUM(C1:AH1)</f>
        <v>100</v>
      </c>
      <c r="C1">
        <v>12</v>
      </c>
      <c r="D1">
        <v>5</v>
      </c>
      <c r="E1">
        <v>5</v>
      </c>
      <c r="F1">
        <v>8</v>
      </c>
      <c r="G1">
        <v>10</v>
      </c>
      <c r="H1">
        <v>5</v>
      </c>
      <c r="I1">
        <v>3</v>
      </c>
      <c r="J1">
        <v>7</v>
      </c>
      <c r="K1">
        <v>5</v>
      </c>
      <c r="L1">
        <v>5</v>
      </c>
      <c r="P1">
        <v>3</v>
      </c>
      <c r="Q1">
        <v>3</v>
      </c>
      <c r="R1">
        <v>3</v>
      </c>
      <c r="S1">
        <v>3</v>
      </c>
      <c r="T1">
        <v>5</v>
      </c>
      <c r="U1">
        <v>5</v>
      </c>
      <c r="V1">
        <v>13</v>
      </c>
    </row>
    <row r="2" spans="1:22" ht="114.75" x14ac:dyDescent="0.2">
      <c r="B2" t="s">
        <v>857</v>
      </c>
      <c r="C2" s="3" t="s">
        <v>858</v>
      </c>
      <c r="D2" s="3" t="s">
        <v>859</v>
      </c>
      <c r="E2" s="3" t="s">
        <v>860</v>
      </c>
      <c r="F2" s="3" t="s">
        <v>861</v>
      </c>
      <c r="G2" s="3" t="s">
        <v>862</v>
      </c>
      <c r="H2" s="3" t="s">
        <v>863</v>
      </c>
      <c r="I2" s="3" t="s">
        <v>864</v>
      </c>
      <c r="J2" s="3" t="s">
        <v>865</v>
      </c>
      <c r="K2" s="3" t="s">
        <v>866</v>
      </c>
      <c r="L2" s="3" t="s">
        <v>867</v>
      </c>
      <c r="M2" s="3"/>
      <c r="N2" s="3"/>
      <c r="O2" s="3"/>
      <c r="P2" s="3" t="s">
        <v>868</v>
      </c>
      <c r="Q2" s="3" t="s">
        <v>868</v>
      </c>
      <c r="R2" s="3" t="s">
        <v>869</v>
      </c>
      <c r="S2" s="3" t="s">
        <v>870</v>
      </c>
      <c r="T2" s="3" t="s">
        <v>860</v>
      </c>
      <c r="U2" s="3" t="s">
        <v>871</v>
      </c>
      <c r="V2" s="4" t="s">
        <v>872</v>
      </c>
    </row>
    <row r="3" spans="1:22" x14ac:dyDescent="0.2">
      <c r="A3" s="1"/>
      <c r="B3" t="s">
        <v>0</v>
      </c>
      <c r="C3" s="4" t="s">
        <v>1</v>
      </c>
      <c r="D3" s="4" t="s">
        <v>3</v>
      </c>
      <c r="E3" s="4" t="s">
        <v>4</v>
      </c>
      <c r="F3" s="4" t="s">
        <v>5</v>
      </c>
      <c r="G3" s="4" t="s">
        <v>6</v>
      </c>
      <c r="H3" s="4" t="s">
        <v>7</v>
      </c>
      <c r="I3" s="4" t="s">
        <v>10</v>
      </c>
      <c r="J3" s="4" t="s">
        <v>19</v>
      </c>
      <c r="K3" s="4" t="s">
        <v>20</v>
      </c>
      <c r="L3" s="4" t="s">
        <v>36</v>
      </c>
      <c r="M3" s="4"/>
      <c r="N3" s="4"/>
      <c r="O3" s="4"/>
      <c r="P3" s="4" t="s">
        <v>37</v>
      </c>
      <c r="Q3" s="4" t="s">
        <v>38</v>
      </c>
      <c r="R3" s="4" t="s">
        <v>39</v>
      </c>
      <c r="S3" s="4" t="s">
        <v>41</v>
      </c>
      <c r="T3" s="4" t="s">
        <v>63</v>
      </c>
      <c r="U3" s="4" t="s">
        <v>64</v>
      </c>
      <c r="V3" s="4" t="s">
        <v>158</v>
      </c>
    </row>
    <row r="4" spans="1:22" x14ac:dyDescent="0.2">
      <c r="A4" s="1">
        <v>1</v>
      </c>
      <c r="B4" t="s">
        <v>171</v>
      </c>
      <c r="C4" s="4" t="s">
        <v>172</v>
      </c>
      <c r="D4" s="4" t="s">
        <v>172</v>
      </c>
      <c r="E4" s="4" t="s">
        <v>173</v>
      </c>
      <c r="F4" s="4" t="s">
        <v>174</v>
      </c>
      <c r="G4" s="4" t="s">
        <v>175</v>
      </c>
      <c r="H4" s="4" t="s">
        <v>176</v>
      </c>
      <c r="I4" s="4" t="s">
        <v>173</v>
      </c>
      <c r="J4" s="4" t="s">
        <v>178</v>
      </c>
      <c r="K4" s="4" t="s">
        <v>179</v>
      </c>
      <c r="L4" s="4">
        <v>100</v>
      </c>
      <c r="M4" s="4"/>
      <c r="N4" s="4"/>
      <c r="O4" s="4"/>
      <c r="P4" s="4" t="s">
        <v>172</v>
      </c>
      <c r="Q4" s="4" t="s">
        <v>172</v>
      </c>
      <c r="R4" s="4" t="s">
        <v>180</v>
      </c>
      <c r="S4" s="4" t="s">
        <v>181</v>
      </c>
      <c r="T4" s="4" t="s">
        <v>173</v>
      </c>
      <c r="U4" s="4" t="s">
        <v>184</v>
      </c>
      <c r="V4" s="4">
        <v>19.579999999999998</v>
      </c>
    </row>
    <row r="5" spans="1:22" x14ac:dyDescent="0.2">
      <c r="A5" s="1">
        <v>2</v>
      </c>
      <c r="B5" t="s">
        <v>189</v>
      </c>
      <c r="C5" s="4" t="s">
        <v>173</v>
      </c>
      <c r="D5" s="4" t="s">
        <v>173</v>
      </c>
      <c r="E5" s="4" t="s">
        <v>173</v>
      </c>
      <c r="F5" s="4" t="s">
        <v>190</v>
      </c>
      <c r="G5" s="4" t="s">
        <v>191</v>
      </c>
      <c r="H5" s="4" t="s">
        <v>192</v>
      </c>
      <c r="I5" s="4" t="s">
        <v>173</v>
      </c>
      <c r="J5" s="4" t="s">
        <v>193</v>
      </c>
      <c r="K5" s="4" t="s">
        <v>194</v>
      </c>
      <c r="L5" s="4">
        <v>100</v>
      </c>
      <c r="M5" s="4"/>
      <c r="N5" s="4"/>
      <c r="O5" s="4"/>
      <c r="P5" s="4" t="s">
        <v>172</v>
      </c>
      <c r="Q5" s="4" t="s">
        <v>172</v>
      </c>
      <c r="R5" s="4" t="s">
        <v>195</v>
      </c>
      <c r="S5" s="4" t="s">
        <v>196</v>
      </c>
      <c r="T5" s="4" t="s">
        <v>173</v>
      </c>
      <c r="U5" s="4" t="s">
        <v>184</v>
      </c>
      <c r="V5" s="4">
        <v>25.86</v>
      </c>
    </row>
    <row r="6" spans="1:22" x14ac:dyDescent="0.2">
      <c r="A6" s="1">
        <v>3</v>
      </c>
      <c r="B6" t="s">
        <v>200</v>
      </c>
      <c r="C6" s="4" t="s">
        <v>173</v>
      </c>
      <c r="D6" s="4" t="s">
        <v>173</v>
      </c>
      <c r="E6" s="4" t="s">
        <v>173</v>
      </c>
      <c r="F6" s="4" t="s">
        <v>175</v>
      </c>
      <c r="G6" s="4" t="s">
        <v>201</v>
      </c>
      <c r="H6" s="4" t="s">
        <v>176</v>
      </c>
      <c r="I6" s="4" t="s">
        <v>173</v>
      </c>
      <c r="J6" s="4" t="s">
        <v>178</v>
      </c>
      <c r="K6" s="4" t="s">
        <v>194</v>
      </c>
      <c r="L6" s="4">
        <v>100</v>
      </c>
      <c r="M6" s="4"/>
      <c r="N6" s="4"/>
      <c r="O6" s="4"/>
      <c r="P6" s="4" t="s">
        <v>172</v>
      </c>
      <c r="Q6" s="4" t="s">
        <v>172</v>
      </c>
      <c r="R6" s="4" t="s">
        <v>180</v>
      </c>
      <c r="S6" s="4" t="s">
        <v>196</v>
      </c>
      <c r="T6" s="4" t="s">
        <v>173</v>
      </c>
      <c r="U6" s="4" t="s">
        <v>204</v>
      </c>
      <c r="V6" s="4">
        <v>27.5</v>
      </c>
    </row>
    <row r="7" spans="1:22" x14ac:dyDescent="0.2">
      <c r="A7" s="1">
        <v>4</v>
      </c>
      <c r="B7" t="s">
        <v>209</v>
      </c>
      <c r="C7" s="4" t="s">
        <v>173</v>
      </c>
      <c r="D7" s="4" t="s">
        <v>173</v>
      </c>
      <c r="E7" s="4" t="s">
        <v>173</v>
      </c>
      <c r="F7" s="4" t="s">
        <v>174</v>
      </c>
      <c r="G7" s="4" t="s">
        <v>201</v>
      </c>
      <c r="H7" s="4" t="s">
        <v>176</v>
      </c>
      <c r="I7" s="4" t="s">
        <v>173</v>
      </c>
      <c r="J7" s="4" t="s">
        <v>193</v>
      </c>
      <c r="K7" s="4" t="s">
        <v>194</v>
      </c>
      <c r="L7" s="4">
        <v>100</v>
      </c>
      <c r="M7" s="4"/>
      <c r="N7" s="4"/>
      <c r="O7" s="4"/>
      <c r="P7" s="4" t="s">
        <v>172</v>
      </c>
      <c r="Q7" s="4" t="s">
        <v>172</v>
      </c>
      <c r="R7" s="4" t="s">
        <v>195</v>
      </c>
      <c r="S7" s="4" t="s">
        <v>196</v>
      </c>
      <c r="T7" s="4" t="s">
        <v>173</v>
      </c>
      <c r="U7" s="4" t="s">
        <v>204</v>
      </c>
      <c r="V7" s="4">
        <v>18.03</v>
      </c>
    </row>
    <row r="8" spans="1:22" x14ac:dyDescent="0.2">
      <c r="A8" s="1">
        <v>5</v>
      </c>
      <c r="B8" t="s">
        <v>212</v>
      </c>
      <c r="C8" s="4" t="s">
        <v>172</v>
      </c>
      <c r="D8" s="4" t="s">
        <v>172</v>
      </c>
      <c r="E8" s="4" t="s">
        <v>173</v>
      </c>
      <c r="F8" s="4" t="s">
        <v>175</v>
      </c>
      <c r="G8" s="4" t="s">
        <v>201</v>
      </c>
      <c r="H8" s="4" t="s">
        <v>176</v>
      </c>
      <c r="I8" s="4" t="s">
        <v>173</v>
      </c>
      <c r="J8" s="4" t="s">
        <v>178</v>
      </c>
      <c r="K8" s="4" t="s">
        <v>194</v>
      </c>
      <c r="L8" s="4">
        <v>75</v>
      </c>
      <c r="M8" s="4"/>
      <c r="N8" s="4"/>
      <c r="O8" s="4"/>
      <c r="P8" s="4" t="s">
        <v>172</v>
      </c>
      <c r="Q8" s="4" t="s">
        <v>172</v>
      </c>
      <c r="R8" s="4" t="s">
        <v>195</v>
      </c>
      <c r="S8" s="4" t="s">
        <v>196</v>
      </c>
      <c r="T8" s="4" t="s">
        <v>173</v>
      </c>
      <c r="U8" s="4" t="s">
        <v>184</v>
      </c>
      <c r="V8" s="4">
        <v>20.61</v>
      </c>
    </row>
    <row r="9" spans="1:22" x14ac:dyDescent="0.2">
      <c r="A9" s="1">
        <v>6</v>
      </c>
      <c r="B9" t="s">
        <v>217</v>
      </c>
      <c r="C9" s="4" t="s">
        <v>173</v>
      </c>
      <c r="D9" s="4" t="s">
        <v>173</v>
      </c>
      <c r="E9" s="4" t="s">
        <v>173</v>
      </c>
      <c r="F9" s="4" t="s">
        <v>190</v>
      </c>
      <c r="G9" s="4" t="s">
        <v>191</v>
      </c>
      <c r="H9" s="4" t="s">
        <v>176</v>
      </c>
      <c r="I9" s="4" t="s">
        <v>173</v>
      </c>
      <c r="J9" s="4" t="s">
        <v>193</v>
      </c>
      <c r="K9" s="4" t="s">
        <v>194</v>
      </c>
      <c r="L9" s="4">
        <v>100</v>
      </c>
      <c r="M9" s="4"/>
      <c r="N9" s="4"/>
      <c r="O9" s="4"/>
      <c r="P9" s="4" t="s">
        <v>172</v>
      </c>
      <c r="Q9" s="4" t="s">
        <v>172</v>
      </c>
      <c r="R9" s="4" t="s">
        <v>195</v>
      </c>
      <c r="S9" s="4" t="s">
        <v>196</v>
      </c>
      <c r="T9" s="4" t="s">
        <v>173</v>
      </c>
      <c r="U9" s="4" t="s">
        <v>204</v>
      </c>
      <c r="V9" s="4">
        <v>17</v>
      </c>
    </row>
    <row r="10" spans="1:22" x14ac:dyDescent="0.2">
      <c r="A10" s="1">
        <v>7</v>
      </c>
      <c r="B10" t="s">
        <v>220</v>
      </c>
      <c r="C10" s="4" t="s">
        <v>172</v>
      </c>
      <c r="D10" s="4" t="s">
        <v>172</v>
      </c>
      <c r="E10" s="4" t="s">
        <v>173</v>
      </c>
      <c r="F10" s="4" t="s">
        <v>175</v>
      </c>
      <c r="G10" s="4" t="s">
        <v>201</v>
      </c>
      <c r="H10" s="4" t="s">
        <v>176</v>
      </c>
      <c r="I10" s="4" t="s">
        <v>173</v>
      </c>
      <c r="J10" s="4" t="s">
        <v>193</v>
      </c>
      <c r="K10" s="4" t="s">
        <v>194</v>
      </c>
      <c r="L10" s="4">
        <v>100</v>
      </c>
      <c r="M10" s="4"/>
      <c r="N10" s="4"/>
      <c r="O10" s="4"/>
      <c r="P10" s="4" t="s">
        <v>172</v>
      </c>
      <c r="Q10" s="4" t="s">
        <v>172</v>
      </c>
      <c r="R10" s="4" t="s">
        <v>195</v>
      </c>
      <c r="S10" s="4" t="s">
        <v>196</v>
      </c>
      <c r="T10" s="4" t="s">
        <v>173</v>
      </c>
      <c r="U10" s="4" t="s">
        <v>184</v>
      </c>
      <c r="V10" s="4">
        <v>20.2</v>
      </c>
    </row>
    <row r="11" spans="1:22" x14ac:dyDescent="0.2">
      <c r="A11" s="1">
        <v>8</v>
      </c>
      <c r="B11" t="s">
        <v>224</v>
      </c>
      <c r="C11" s="4" t="s">
        <v>173</v>
      </c>
      <c r="D11" s="4" t="s">
        <v>172</v>
      </c>
      <c r="E11" s="4" t="s">
        <v>172</v>
      </c>
      <c r="F11" s="4" t="s">
        <v>175</v>
      </c>
      <c r="G11" s="4" t="s">
        <v>175</v>
      </c>
      <c r="H11" s="4" t="s">
        <v>192</v>
      </c>
      <c r="I11" s="4" t="s">
        <v>173</v>
      </c>
      <c r="J11" s="4" t="s">
        <v>178</v>
      </c>
      <c r="K11" s="4" t="s">
        <v>194</v>
      </c>
      <c r="L11" s="4">
        <v>7</v>
      </c>
      <c r="M11" s="4"/>
      <c r="N11" s="4"/>
      <c r="O11" s="4"/>
      <c r="P11" s="4" t="s">
        <v>172</v>
      </c>
      <c r="Q11" s="4" t="s">
        <v>173</v>
      </c>
      <c r="R11" s="4" t="s">
        <v>180</v>
      </c>
      <c r="S11" s="4" t="s">
        <v>196</v>
      </c>
      <c r="T11" s="4" t="s">
        <v>173</v>
      </c>
      <c r="U11" s="4" t="s">
        <v>225</v>
      </c>
      <c r="V11" s="4">
        <v>15</v>
      </c>
    </row>
    <row r="12" spans="1:22" x14ac:dyDescent="0.2">
      <c r="A12" s="1">
        <v>9</v>
      </c>
      <c r="B12" t="s">
        <v>228</v>
      </c>
      <c r="C12" s="4" t="s">
        <v>172</v>
      </c>
      <c r="D12" s="4" t="s">
        <v>172</v>
      </c>
      <c r="E12" s="4" t="s">
        <v>173</v>
      </c>
      <c r="F12" s="4" t="s">
        <v>175</v>
      </c>
      <c r="G12" s="4" t="s">
        <v>174</v>
      </c>
      <c r="H12" s="4" t="s">
        <v>176</v>
      </c>
      <c r="I12" s="4" t="s">
        <v>173</v>
      </c>
      <c r="J12" s="4" t="s">
        <v>175</v>
      </c>
      <c r="K12" s="4" t="s">
        <v>194</v>
      </c>
      <c r="L12" s="4">
        <v>100</v>
      </c>
      <c r="M12" s="4"/>
      <c r="N12" s="4"/>
      <c r="O12" s="4"/>
      <c r="P12" s="4" t="s">
        <v>173</v>
      </c>
      <c r="Q12" s="4" t="s">
        <v>172</v>
      </c>
      <c r="R12" s="4" t="s">
        <v>180</v>
      </c>
      <c r="S12" s="4" t="s">
        <v>181</v>
      </c>
      <c r="T12" s="4" t="s">
        <v>173</v>
      </c>
      <c r="U12" s="4" t="s">
        <v>204</v>
      </c>
      <c r="V12" s="4">
        <v>21.03</v>
      </c>
    </row>
    <row r="13" spans="1:22" x14ac:dyDescent="0.2">
      <c r="A13" s="1">
        <v>10</v>
      </c>
      <c r="B13" t="s">
        <v>234</v>
      </c>
      <c r="C13" s="4" t="s">
        <v>173</v>
      </c>
      <c r="D13" s="4" t="s">
        <v>172</v>
      </c>
      <c r="E13" s="4" t="s">
        <v>172</v>
      </c>
      <c r="F13" s="4" t="s">
        <v>175</v>
      </c>
      <c r="G13" s="4" t="s">
        <v>201</v>
      </c>
      <c r="H13" s="4" t="s">
        <v>192</v>
      </c>
      <c r="I13" s="4" t="s">
        <v>173</v>
      </c>
      <c r="J13" s="4" t="s">
        <v>178</v>
      </c>
      <c r="K13" s="4" t="s">
        <v>194</v>
      </c>
      <c r="L13" s="4">
        <v>100</v>
      </c>
      <c r="M13" s="4"/>
      <c r="N13" s="4"/>
      <c r="O13" s="4"/>
      <c r="P13" s="4" t="s">
        <v>172</v>
      </c>
      <c r="Q13" s="4" t="s">
        <v>172</v>
      </c>
      <c r="R13" s="4" t="s">
        <v>195</v>
      </c>
      <c r="S13" s="4" t="s">
        <v>196</v>
      </c>
      <c r="T13" s="4" t="s">
        <v>173</v>
      </c>
      <c r="U13" s="4" t="s">
        <v>204</v>
      </c>
      <c r="V13" s="4">
        <v>20.43</v>
      </c>
    </row>
    <row r="14" spans="1:22" x14ac:dyDescent="0.2">
      <c r="A14" s="1">
        <v>11</v>
      </c>
      <c r="B14" t="s">
        <v>237</v>
      </c>
      <c r="C14" s="4" t="s">
        <v>172</v>
      </c>
      <c r="D14" s="4" t="s">
        <v>173</v>
      </c>
      <c r="E14" s="4" t="s">
        <v>173</v>
      </c>
      <c r="F14" s="4" t="s">
        <v>190</v>
      </c>
      <c r="G14" s="4" t="s">
        <v>201</v>
      </c>
      <c r="H14" s="4" t="s">
        <v>192</v>
      </c>
      <c r="I14" s="4" t="s">
        <v>173</v>
      </c>
      <c r="J14" s="4" t="s">
        <v>193</v>
      </c>
      <c r="K14" s="4" t="s">
        <v>194</v>
      </c>
      <c r="L14" s="4">
        <v>100</v>
      </c>
      <c r="M14" s="4"/>
      <c r="N14" s="4"/>
      <c r="O14" s="4"/>
      <c r="P14" s="4" t="s">
        <v>172</v>
      </c>
      <c r="Q14" s="4" t="s">
        <v>172</v>
      </c>
      <c r="R14" s="4" t="s">
        <v>195</v>
      </c>
      <c r="S14" s="4" t="s">
        <v>196</v>
      </c>
      <c r="T14" s="4" t="s">
        <v>173</v>
      </c>
      <c r="U14" s="4" t="s">
        <v>225</v>
      </c>
      <c r="V14" s="4">
        <v>10</v>
      </c>
    </row>
    <row r="15" spans="1:22" x14ac:dyDescent="0.2">
      <c r="A15" s="1">
        <v>12</v>
      </c>
      <c r="B15" t="s">
        <v>240</v>
      </c>
      <c r="C15" s="4" t="s">
        <v>173</v>
      </c>
      <c r="D15" s="4" t="s">
        <v>173</v>
      </c>
      <c r="E15" s="4" t="s">
        <v>173</v>
      </c>
      <c r="F15" s="4" t="s">
        <v>174</v>
      </c>
      <c r="G15" s="4" t="s">
        <v>175</v>
      </c>
      <c r="H15" s="4" t="s">
        <v>192</v>
      </c>
      <c r="I15" s="4" t="s">
        <v>173</v>
      </c>
      <c r="J15" s="4" t="s">
        <v>178</v>
      </c>
      <c r="K15" s="4" t="s">
        <v>194</v>
      </c>
      <c r="L15" s="4">
        <v>100</v>
      </c>
      <c r="M15" s="4"/>
      <c r="N15" s="4"/>
      <c r="O15" s="4"/>
      <c r="P15" s="4" t="s">
        <v>173</v>
      </c>
      <c r="Q15" s="4" t="s">
        <v>173</v>
      </c>
      <c r="R15" s="4" t="s">
        <v>195</v>
      </c>
      <c r="S15" s="4" t="s">
        <v>196</v>
      </c>
      <c r="T15" s="4" t="s">
        <v>173</v>
      </c>
      <c r="U15" s="4" t="s">
        <v>184</v>
      </c>
      <c r="V15" s="4">
        <v>15.76</v>
      </c>
    </row>
    <row r="16" spans="1:22" x14ac:dyDescent="0.2">
      <c r="A16" s="1">
        <v>13</v>
      </c>
      <c r="B16" t="s">
        <v>244</v>
      </c>
      <c r="C16" s="4" t="s">
        <v>172</v>
      </c>
      <c r="D16" s="4" t="s">
        <v>173</v>
      </c>
      <c r="E16" s="4" t="s">
        <v>173</v>
      </c>
      <c r="F16" s="4" t="s">
        <v>190</v>
      </c>
      <c r="G16" s="4" t="s">
        <v>201</v>
      </c>
      <c r="H16" s="4" t="s">
        <v>176</v>
      </c>
      <c r="I16" s="4" t="s">
        <v>173</v>
      </c>
      <c r="J16" s="4" t="s">
        <v>175</v>
      </c>
      <c r="K16" s="4" t="s">
        <v>194</v>
      </c>
      <c r="L16" s="4">
        <v>3</v>
      </c>
      <c r="M16" s="4"/>
      <c r="N16" s="4"/>
      <c r="O16" s="4"/>
      <c r="P16" s="4" t="s">
        <v>173</v>
      </c>
      <c r="Q16" s="4" t="s">
        <v>172</v>
      </c>
      <c r="R16" s="4" t="s">
        <v>180</v>
      </c>
      <c r="S16" s="4" t="s">
        <v>196</v>
      </c>
      <c r="T16" s="4" t="s">
        <v>173</v>
      </c>
      <c r="U16" s="4" t="s">
        <v>184</v>
      </c>
      <c r="V16" s="4">
        <v>15.9</v>
      </c>
    </row>
    <row r="17" spans="1:22" x14ac:dyDescent="0.2">
      <c r="A17" s="1">
        <v>14</v>
      </c>
      <c r="B17" t="s">
        <v>250</v>
      </c>
      <c r="C17" s="4" t="s">
        <v>173</v>
      </c>
      <c r="D17" s="4" t="s">
        <v>173</v>
      </c>
      <c r="E17" s="4" t="s">
        <v>173</v>
      </c>
      <c r="F17" s="4" t="s">
        <v>175</v>
      </c>
      <c r="G17" s="4" t="s">
        <v>175</v>
      </c>
      <c r="H17" s="4" t="s">
        <v>192</v>
      </c>
      <c r="I17" s="4" t="s">
        <v>173</v>
      </c>
      <c r="J17" s="4" t="s">
        <v>175</v>
      </c>
      <c r="K17" s="4" t="s">
        <v>194</v>
      </c>
      <c r="L17" s="4">
        <v>100</v>
      </c>
      <c r="M17" s="4"/>
      <c r="N17" s="4"/>
      <c r="O17" s="4"/>
      <c r="P17" s="4" t="s">
        <v>172</v>
      </c>
      <c r="Q17" s="4" t="s">
        <v>172</v>
      </c>
      <c r="R17" s="4" t="s">
        <v>195</v>
      </c>
      <c r="S17" s="4" t="s">
        <v>196</v>
      </c>
      <c r="T17" s="4" t="s">
        <v>173</v>
      </c>
      <c r="U17" s="4" t="s">
        <v>184</v>
      </c>
      <c r="V17" s="4">
        <v>19.12</v>
      </c>
    </row>
    <row r="18" spans="1:22" x14ac:dyDescent="0.2">
      <c r="A18" s="1">
        <v>15</v>
      </c>
      <c r="B18" t="s">
        <v>255</v>
      </c>
      <c r="C18" s="4" t="s">
        <v>173</v>
      </c>
      <c r="D18" s="4" t="s">
        <v>172</v>
      </c>
      <c r="E18" s="4" t="s">
        <v>173</v>
      </c>
      <c r="F18" s="4" t="s">
        <v>175</v>
      </c>
      <c r="G18" s="4" t="s">
        <v>174</v>
      </c>
      <c r="H18" s="4" t="s">
        <v>176</v>
      </c>
      <c r="I18" s="4" t="s">
        <v>173</v>
      </c>
      <c r="J18" s="4" t="s">
        <v>193</v>
      </c>
      <c r="K18" s="4" t="s">
        <v>194</v>
      </c>
      <c r="L18" s="4">
        <v>100</v>
      </c>
      <c r="M18" s="4"/>
      <c r="N18" s="4"/>
      <c r="O18" s="4"/>
      <c r="P18" s="4" t="s">
        <v>172</v>
      </c>
      <c r="Q18" s="4" t="s">
        <v>173</v>
      </c>
      <c r="R18" s="4" t="s">
        <v>195</v>
      </c>
      <c r="S18" s="4" t="s">
        <v>181</v>
      </c>
      <c r="T18" s="4" t="s">
        <v>173</v>
      </c>
      <c r="U18" s="4" t="s">
        <v>184</v>
      </c>
      <c r="V18" s="4">
        <v>16.45</v>
      </c>
    </row>
    <row r="19" spans="1:22" x14ac:dyDescent="0.2">
      <c r="A19" s="1">
        <v>16</v>
      </c>
      <c r="B19" t="s">
        <v>261</v>
      </c>
      <c r="C19" s="4" t="s">
        <v>173</v>
      </c>
      <c r="D19" s="4" t="s">
        <v>173</v>
      </c>
      <c r="E19" s="4" t="s">
        <v>173</v>
      </c>
      <c r="F19" s="4" t="s">
        <v>175</v>
      </c>
      <c r="G19" s="4" t="s">
        <v>175</v>
      </c>
      <c r="H19" s="4" t="s">
        <v>176</v>
      </c>
      <c r="I19" s="4" t="s">
        <v>173</v>
      </c>
      <c r="J19" s="4" t="s">
        <v>193</v>
      </c>
      <c r="K19" s="4" t="s">
        <v>194</v>
      </c>
      <c r="L19" s="4">
        <v>11</v>
      </c>
      <c r="M19" s="4"/>
      <c r="N19" s="4"/>
      <c r="O19" s="4"/>
      <c r="P19" s="4" t="s">
        <v>173</v>
      </c>
      <c r="Q19" s="4" t="s">
        <v>172</v>
      </c>
      <c r="R19" s="4" t="s">
        <v>195</v>
      </c>
      <c r="S19" s="4" t="s">
        <v>196</v>
      </c>
      <c r="T19" s="4" t="s">
        <v>173</v>
      </c>
      <c r="U19" s="4" t="s">
        <v>204</v>
      </c>
      <c r="V19" s="4">
        <v>18.68</v>
      </c>
    </row>
    <row r="20" spans="1:22" x14ac:dyDescent="0.2">
      <c r="A20" s="1">
        <v>17</v>
      </c>
      <c r="B20" t="s">
        <v>264</v>
      </c>
      <c r="C20" s="4" t="s">
        <v>173</v>
      </c>
      <c r="D20" s="4" t="s">
        <v>172</v>
      </c>
      <c r="E20" s="4" t="s">
        <v>173</v>
      </c>
      <c r="F20" s="4" t="s">
        <v>175</v>
      </c>
      <c r="G20" s="4" t="s">
        <v>175</v>
      </c>
      <c r="H20" s="4" t="s">
        <v>176</v>
      </c>
      <c r="I20" s="4" t="s">
        <v>173</v>
      </c>
      <c r="J20" s="4" t="s">
        <v>193</v>
      </c>
      <c r="K20" s="4" t="s">
        <v>194</v>
      </c>
      <c r="L20" s="4">
        <v>100</v>
      </c>
      <c r="M20" s="4"/>
      <c r="N20" s="4"/>
      <c r="O20" s="4"/>
      <c r="P20" s="4" t="s">
        <v>172</v>
      </c>
      <c r="Q20" s="4" t="s">
        <v>172</v>
      </c>
      <c r="R20" s="4" t="s">
        <v>195</v>
      </c>
      <c r="S20" s="4" t="s">
        <v>196</v>
      </c>
      <c r="T20" s="4" t="s">
        <v>173</v>
      </c>
      <c r="U20" s="4" t="s">
        <v>204</v>
      </c>
      <c r="V20" s="4">
        <v>21</v>
      </c>
    </row>
    <row r="21" spans="1:22" x14ac:dyDescent="0.2">
      <c r="A21" s="1">
        <v>18</v>
      </c>
      <c r="B21" t="s">
        <v>270</v>
      </c>
      <c r="C21" s="4" t="s">
        <v>172</v>
      </c>
      <c r="D21" s="4" t="s">
        <v>172</v>
      </c>
      <c r="E21" s="4" t="s">
        <v>173</v>
      </c>
      <c r="F21" s="4" t="s">
        <v>175</v>
      </c>
      <c r="G21" s="4" t="s">
        <v>191</v>
      </c>
      <c r="H21" s="4" t="s">
        <v>192</v>
      </c>
      <c r="I21" s="4" t="s">
        <v>172</v>
      </c>
      <c r="J21" s="4" t="s">
        <v>193</v>
      </c>
      <c r="K21" s="4" t="s">
        <v>194</v>
      </c>
      <c r="L21" s="4">
        <v>100</v>
      </c>
      <c r="M21" s="4"/>
      <c r="N21" s="4"/>
      <c r="O21" s="4"/>
      <c r="P21" s="4" t="s">
        <v>173</v>
      </c>
      <c r="Q21" s="4" t="s">
        <v>172</v>
      </c>
      <c r="R21" s="4" t="s">
        <v>195</v>
      </c>
      <c r="S21" s="4" t="s">
        <v>196</v>
      </c>
      <c r="T21" s="4" t="s">
        <v>173</v>
      </c>
      <c r="U21" s="4" t="s">
        <v>184</v>
      </c>
      <c r="V21" s="4">
        <v>27.9</v>
      </c>
    </row>
    <row r="22" spans="1:22" x14ac:dyDescent="0.2">
      <c r="A22" s="1">
        <v>19</v>
      </c>
      <c r="B22" t="s">
        <v>273</v>
      </c>
      <c r="C22" s="4" t="s">
        <v>173</v>
      </c>
      <c r="D22" s="4" t="s">
        <v>172</v>
      </c>
      <c r="E22" s="4" t="s">
        <v>173</v>
      </c>
      <c r="F22" s="4" t="s">
        <v>190</v>
      </c>
      <c r="G22" s="4" t="s">
        <v>201</v>
      </c>
      <c r="H22" s="4" t="s">
        <v>176</v>
      </c>
      <c r="I22" s="4" t="s">
        <v>173</v>
      </c>
      <c r="J22" s="4" t="s">
        <v>193</v>
      </c>
      <c r="K22" s="4" t="s">
        <v>194</v>
      </c>
      <c r="L22" s="4">
        <v>100</v>
      </c>
      <c r="M22" s="4"/>
      <c r="N22" s="4"/>
      <c r="O22" s="4"/>
      <c r="P22" s="4" t="s">
        <v>173</v>
      </c>
      <c r="Q22" s="4" t="s">
        <v>173</v>
      </c>
      <c r="R22" s="4" t="s">
        <v>195</v>
      </c>
      <c r="S22" s="4" t="s">
        <v>196</v>
      </c>
      <c r="T22" s="4" t="s">
        <v>173</v>
      </c>
      <c r="U22" s="4" t="s">
        <v>184</v>
      </c>
      <c r="V22" s="4">
        <v>20.86</v>
      </c>
    </row>
    <row r="23" spans="1:22" x14ac:dyDescent="0.2">
      <c r="A23" s="1">
        <v>20</v>
      </c>
      <c r="B23" t="s">
        <v>278</v>
      </c>
      <c r="C23" s="4" t="s">
        <v>173</v>
      </c>
      <c r="D23" s="4" t="s">
        <v>172</v>
      </c>
      <c r="E23" s="4" t="s">
        <v>173</v>
      </c>
      <c r="F23" s="4" t="s">
        <v>175</v>
      </c>
      <c r="G23" s="4" t="s">
        <v>175</v>
      </c>
      <c r="H23" s="4" t="s">
        <v>176</v>
      </c>
      <c r="I23" s="4" t="s">
        <v>173</v>
      </c>
      <c r="J23" s="4" t="s">
        <v>193</v>
      </c>
      <c r="K23" s="4" t="s">
        <v>194</v>
      </c>
      <c r="L23" s="4">
        <v>100</v>
      </c>
      <c r="M23" s="4"/>
      <c r="N23" s="4"/>
      <c r="O23" s="4"/>
      <c r="P23" s="4" t="s">
        <v>172</v>
      </c>
      <c r="Q23" s="4" t="s">
        <v>173</v>
      </c>
      <c r="R23" s="4" t="s">
        <v>195</v>
      </c>
      <c r="S23" s="4" t="s">
        <v>196</v>
      </c>
      <c r="T23" s="4" t="s">
        <v>173</v>
      </c>
      <c r="U23" s="4" t="s">
        <v>184</v>
      </c>
      <c r="V23" s="4">
        <v>15.22</v>
      </c>
    </row>
    <row r="24" spans="1:22" x14ac:dyDescent="0.2">
      <c r="A24" s="1">
        <v>21</v>
      </c>
      <c r="B24" t="s">
        <v>281</v>
      </c>
      <c r="C24" s="4" t="s">
        <v>173</v>
      </c>
      <c r="D24" s="4" t="s">
        <v>172</v>
      </c>
      <c r="E24" s="4" t="s">
        <v>173</v>
      </c>
      <c r="F24" s="4" t="s">
        <v>201</v>
      </c>
      <c r="G24" s="4" t="s">
        <v>201</v>
      </c>
      <c r="H24" s="4" t="s">
        <v>176</v>
      </c>
      <c r="I24" s="4" t="s">
        <v>173</v>
      </c>
      <c r="J24" s="4" t="s">
        <v>193</v>
      </c>
      <c r="K24" s="4" t="s">
        <v>194</v>
      </c>
      <c r="L24" s="4">
        <v>75</v>
      </c>
      <c r="M24" s="4"/>
      <c r="N24" s="4"/>
      <c r="O24" s="4"/>
      <c r="P24" s="4" t="s">
        <v>172</v>
      </c>
      <c r="Q24" s="4" t="s">
        <v>173</v>
      </c>
      <c r="R24" s="4" t="s">
        <v>195</v>
      </c>
      <c r="S24" s="4" t="s">
        <v>196</v>
      </c>
      <c r="T24" s="4" t="s">
        <v>173</v>
      </c>
      <c r="U24" s="4" t="s">
        <v>184</v>
      </c>
      <c r="V24" s="4">
        <v>23</v>
      </c>
    </row>
    <row r="25" spans="1:22" x14ac:dyDescent="0.2">
      <c r="A25" s="1">
        <v>22</v>
      </c>
      <c r="B25" t="s">
        <v>286</v>
      </c>
      <c r="C25" s="4" t="s">
        <v>173</v>
      </c>
      <c r="D25" s="4" t="s">
        <v>172</v>
      </c>
      <c r="E25" s="4" t="s">
        <v>173</v>
      </c>
      <c r="F25" s="4" t="s">
        <v>175</v>
      </c>
      <c r="G25" s="4" t="s">
        <v>191</v>
      </c>
      <c r="H25" s="4" t="s">
        <v>176</v>
      </c>
      <c r="I25" s="4" t="s">
        <v>173</v>
      </c>
      <c r="J25" s="4" t="s">
        <v>193</v>
      </c>
      <c r="K25" s="4" t="s">
        <v>194</v>
      </c>
      <c r="L25" s="4">
        <v>100</v>
      </c>
      <c r="M25" s="4"/>
      <c r="N25" s="4"/>
      <c r="O25" s="4"/>
      <c r="P25" s="4" t="s">
        <v>172</v>
      </c>
      <c r="Q25" s="4" t="s">
        <v>173</v>
      </c>
      <c r="R25" s="4" t="s">
        <v>195</v>
      </c>
      <c r="S25" s="4" t="s">
        <v>196</v>
      </c>
      <c r="T25" s="4" t="s">
        <v>173</v>
      </c>
      <c r="U25" s="4" t="s">
        <v>184</v>
      </c>
      <c r="V25" s="4">
        <v>15.23</v>
      </c>
    </row>
    <row r="26" spans="1:22" x14ac:dyDescent="0.2">
      <c r="A26" s="1">
        <v>23</v>
      </c>
      <c r="B26" t="s">
        <v>289</v>
      </c>
      <c r="C26" s="4" t="s">
        <v>173</v>
      </c>
      <c r="D26" s="4" t="s">
        <v>173</v>
      </c>
      <c r="E26" s="4" t="s">
        <v>173</v>
      </c>
      <c r="F26" s="4" t="s">
        <v>175</v>
      </c>
      <c r="G26" s="4" t="s">
        <v>174</v>
      </c>
      <c r="H26" s="4" t="s">
        <v>192</v>
      </c>
      <c r="I26" s="4" t="s">
        <v>173</v>
      </c>
      <c r="J26" s="4" t="s">
        <v>193</v>
      </c>
      <c r="K26" s="4" t="s">
        <v>194</v>
      </c>
      <c r="L26" s="4">
        <v>100</v>
      </c>
      <c r="M26" s="4"/>
      <c r="N26" s="4"/>
      <c r="O26" s="4"/>
      <c r="P26" s="4" t="s">
        <v>173</v>
      </c>
      <c r="Q26" s="4" t="s">
        <v>172</v>
      </c>
      <c r="R26" s="4" t="s">
        <v>195</v>
      </c>
      <c r="S26" s="4" t="s">
        <v>196</v>
      </c>
      <c r="T26" s="4" t="s">
        <v>173</v>
      </c>
      <c r="U26" s="4" t="s">
        <v>184</v>
      </c>
      <c r="V26" s="4">
        <v>21.14</v>
      </c>
    </row>
    <row r="27" spans="1:22" x14ac:dyDescent="0.2">
      <c r="A27" s="1">
        <v>24</v>
      </c>
      <c r="B27" t="s">
        <v>294</v>
      </c>
      <c r="C27" s="4" t="s">
        <v>173</v>
      </c>
      <c r="D27" s="4" t="s">
        <v>173</v>
      </c>
      <c r="E27" s="4" t="s">
        <v>173</v>
      </c>
      <c r="F27" s="4" t="s">
        <v>201</v>
      </c>
      <c r="G27" s="4" t="s">
        <v>201</v>
      </c>
      <c r="H27" s="4" t="s">
        <v>192</v>
      </c>
      <c r="I27" s="4" t="s">
        <v>173</v>
      </c>
      <c r="J27" s="4" t="s">
        <v>193</v>
      </c>
      <c r="K27" s="4" t="s">
        <v>194</v>
      </c>
      <c r="L27" s="4">
        <v>100</v>
      </c>
      <c r="M27" s="4"/>
      <c r="N27" s="4"/>
      <c r="O27" s="4"/>
      <c r="P27" s="4" t="s">
        <v>172</v>
      </c>
      <c r="Q27" s="4" t="s">
        <v>172</v>
      </c>
      <c r="R27" s="4" t="s">
        <v>195</v>
      </c>
      <c r="S27" s="4" t="s">
        <v>196</v>
      </c>
      <c r="T27" s="4" t="s">
        <v>173</v>
      </c>
      <c r="U27" s="4" t="s">
        <v>225</v>
      </c>
      <c r="V27" s="4">
        <v>17.39</v>
      </c>
    </row>
    <row r="28" spans="1:22" x14ac:dyDescent="0.2">
      <c r="A28" s="1">
        <v>25</v>
      </c>
      <c r="B28" t="s">
        <v>299</v>
      </c>
      <c r="C28" s="4" t="s">
        <v>173</v>
      </c>
      <c r="D28" s="4" t="s">
        <v>173</v>
      </c>
      <c r="E28" s="4" t="s">
        <v>173</v>
      </c>
      <c r="F28" s="4" t="s">
        <v>190</v>
      </c>
      <c r="G28" s="4" t="s">
        <v>201</v>
      </c>
      <c r="H28" s="4" t="s">
        <v>176</v>
      </c>
      <c r="I28" s="4" t="s">
        <v>173</v>
      </c>
      <c r="J28" s="4" t="s">
        <v>193</v>
      </c>
      <c r="K28" s="4" t="s">
        <v>194</v>
      </c>
      <c r="L28" s="4">
        <v>100</v>
      </c>
      <c r="M28" s="4"/>
      <c r="N28" s="4"/>
      <c r="O28" s="4"/>
      <c r="P28" s="4" t="s">
        <v>172</v>
      </c>
      <c r="Q28" s="4" t="s">
        <v>172</v>
      </c>
      <c r="R28" s="4" t="s">
        <v>180</v>
      </c>
      <c r="S28" s="4" t="s">
        <v>181</v>
      </c>
      <c r="T28" s="4" t="s">
        <v>173</v>
      </c>
      <c r="U28" s="4" t="s">
        <v>184</v>
      </c>
      <c r="V28" s="4">
        <v>17.57</v>
      </c>
    </row>
    <row r="29" spans="1:22" x14ac:dyDescent="0.2">
      <c r="A29" s="1">
        <v>26</v>
      </c>
      <c r="B29" t="s">
        <v>302</v>
      </c>
      <c r="C29" s="4" t="s">
        <v>172</v>
      </c>
      <c r="D29" s="4" t="s">
        <v>172</v>
      </c>
      <c r="E29" s="4" t="s">
        <v>173</v>
      </c>
      <c r="F29" s="4" t="s">
        <v>175</v>
      </c>
      <c r="G29" s="4" t="s">
        <v>175</v>
      </c>
      <c r="H29" s="4" t="s">
        <v>176</v>
      </c>
      <c r="I29" s="4" t="s">
        <v>173</v>
      </c>
      <c r="J29" s="4" t="s">
        <v>175</v>
      </c>
      <c r="K29" s="4" t="s">
        <v>194</v>
      </c>
      <c r="L29" s="4">
        <v>100</v>
      </c>
      <c r="M29" s="4"/>
      <c r="N29" s="4"/>
      <c r="O29" s="4"/>
      <c r="P29" s="4" t="s">
        <v>172</v>
      </c>
      <c r="Q29" s="4" t="s">
        <v>172</v>
      </c>
      <c r="R29" s="4" t="s">
        <v>195</v>
      </c>
      <c r="S29" s="4" t="s">
        <v>196</v>
      </c>
      <c r="T29" s="4" t="s">
        <v>173</v>
      </c>
      <c r="U29" s="4" t="s">
        <v>184</v>
      </c>
      <c r="V29" s="4">
        <v>15.66</v>
      </c>
    </row>
    <row r="30" spans="1:22" x14ac:dyDescent="0.2">
      <c r="A30" s="1">
        <v>27</v>
      </c>
      <c r="B30" t="s">
        <v>305</v>
      </c>
      <c r="C30" s="4" t="s">
        <v>172</v>
      </c>
      <c r="D30" s="4" t="s">
        <v>173</v>
      </c>
      <c r="E30" s="4" t="s">
        <v>173</v>
      </c>
      <c r="F30" s="4" t="s">
        <v>175</v>
      </c>
      <c r="G30" s="4" t="s">
        <v>174</v>
      </c>
      <c r="H30" s="4" t="s">
        <v>192</v>
      </c>
      <c r="I30" s="4" t="s">
        <v>173</v>
      </c>
      <c r="J30" s="4" t="s">
        <v>178</v>
      </c>
      <c r="K30" s="4" t="s">
        <v>194</v>
      </c>
      <c r="L30" s="4">
        <v>100</v>
      </c>
      <c r="M30" s="4"/>
      <c r="N30" s="4"/>
      <c r="O30" s="4"/>
      <c r="P30" s="4" t="s">
        <v>173</v>
      </c>
      <c r="Q30" s="4" t="s">
        <v>172</v>
      </c>
      <c r="R30" s="4" t="s">
        <v>195</v>
      </c>
      <c r="S30" s="4" t="s">
        <v>196</v>
      </c>
      <c r="T30" s="4" t="s">
        <v>173</v>
      </c>
      <c r="U30" s="4" t="s">
        <v>184</v>
      </c>
      <c r="V30" s="4">
        <v>20.9</v>
      </c>
    </row>
    <row r="31" spans="1:22" x14ac:dyDescent="0.2">
      <c r="A31" s="1">
        <v>28</v>
      </c>
      <c r="B31" t="s">
        <v>310</v>
      </c>
      <c r="C31" s="4" t="s">
        <v>172</v>
      </c>
      <c r="D31" s="4" t="s">
        <v>172</v>
      </c>
      <c r="E31" s="4" t="s">
        <v>173</v>
      </c>
      <c r="F31" s="4" t="s">
        <v>174</v>
      </c>
      <c r="G31" s="4" t="s">
        <v>201</v>
      </c>
      <c r="H31" s="4" t="s">
        <v>192</v>
      </c>
      <c r="I31" s="4" t="s">
        <v>173</v>
      </c>
      <c r="J31" s="4" t="s">
        <v>193</v>
      </c>
      <c r="K31" s="4" t="s">
        <v>194</v>
      </c>
      <c r="L31" s="4">
        <v>100</v>
      </c>
      <c r="M31" s="4"/>
      <c r="N31" s="4"/>
      <c r="O31" s="4"/>
      <c r="P31" s="4" t="s">
        <v>172</v>
      </c>
      <c r="Q31" s="4" t="s">
        <v>172</v>
      </c>
      <c r="R31" s="4" t="s">
        <v>195</v>
      </c>
      <c r="S31" s="4" t="s">
        <v>196</v>
      </c>
      <c r="T31" s="4" t="s">
        <v>173</v>
      </c>
      <c r="U31" s="4" t="s">
        <v>311</v>
      </c>
      <c r="V31" s="4">
        <v>27</v>
      </c>
    </row>
    <row r="32" spans="1:22" x14ac:dyDescent="0.2">
      <c r="A32" s="1">
        <v>29</v>
      </c>
      <c r="B32" t="s">
        <v>314</v>
      </c>
      <c r="C32" s="4" t="s">
        <v>173</v>
      </c>
      <c r="D32" s="4" t="s">
        <v>173</v>
      </c>
      <c r="E32" s="4" t="s">
        <v>173</v>
      </c>
      <c r="F32" s="4" t="s">
        <v>175</v>
      </c>
      <c r="G32" s="4" t="s">
        <v>175</v>
      </c>
      <c r="H32" s="4" t="s">
        <v>192</v>
      </c>
      <c r="I32" s="4" t="s">
        <v>173</v>
      </c>
      <c r="J32" s="4" t="s">
        <v>193</v>
      </c>
      <c r="K32" s="4" t="s">
        <v>194</v>
      </c>
      <c r="L32" s="4">
        <v>100</v>
      </c>
      <c r="M32" s="4"/>
      <c r="N32" s="4"/>
      <c r="O32" s="4"/>
      <c r="P32" s="4" t="s">
        <v>173</v>
      </c>
      <c r="Q32" s="4" t="s">
        <v>172</v>
      </c>
      <c r="R32" s="4" t="s">
        <v>195</v>
      </c>
      <c r="S32" s="4" t="s">
        <v>196</v>
      </c>
      <c r="T32" s="4" t="s">
        <v>173</v>
      </c>
      <c r="U32" s="4" t="s">
        <v>184</v>
      </c>
      <c r="V32" s="4">
        <v>24.19</v>
      </c>
    </row>
    <row r="33" spans="1:22" x14ac:dyDescent="0.2">
      <c r="A33" s="1">
        <v>30</v>
      </c>
      <c r="B33" t="s">
        <v>317</v>
      </c>
      <c r="C33" s="4" t="s">
        <v>172</v>
      </c>
      <c r="D33" s="4" t="s">
        <v>172</v>
      </c>
      <c r="E33" s="4" t="s">
        <v>173</v>
      </c>
      <c r="F33" s="4" t="s">
        <v>174</v>
      </c>
      <c r="G33" s="4" t="s">
        <v>175</v>
      </c>
      <c r="H33" s="4" t="s">
        <v>192</v>
      </c>
      <c r="I33" s="4" t="s">
        <v>173</v>
      </c>
      <c r="J33" s="4" t="s">
        <v>193</v>
      </c>
      <c r="K33" s="4" t="s">
        <v>194</v>
      </c>
      <c r="L33" s="4">
        <v>100</v>
      </c>
      <c r="M33" s="4"/>
      <c r="N33" s="4"/>
      <c r="O33" s="4"/>
      <c r="P33" s="4" t="s">
        <v>172</v>
      </c>
      <c r="Q33" s="4" t="s">
        <v>172</v>
      </c>
      <c r="R33" s="4" t="s">
        <v>180</v>
      </c>
      <c r="S33" s="4" t="s">
        <v>196</v>
      </c>
      <c r="T33" s="4" t="s">
        <v>173</v>
      </c>
      <c r="U33" s="4" t="s">
        <v>184</v>
      </c>
      <c r="V33" s="4">
        <v>17</v>
      </c>
    </row>
    <row r="34" spans="1:22" x14ac:dyDescent="0.2">
      <c r="A34" s="1">
        <v>31</v>
      </c>
      <c r="B34" t="s">
        <v>323</v>
      </c>
      <c r="C34" s="4" t="s">
        <v>173</v>
      </c>
      <c r="D34" s="4" t="s">
        <v>172</v>
      </c>
      <c r="E34" s="4" t="s">
        <v>173</v>
      </c>
      <c r="F34" s="4" t="s">
        <v>174</v>
      </c>
      <c r="G34" s="4" t="s">
        <v>201</v>
      </c>
      <c r="H34" s="4" t="s">
        <v>176</v>
      </c>
      <c r="I34" s="4" t="s">
        <v>173</v>
      </c>
      <c r="J34" s="4" t="s">
        <v>193</v>
      </c>
      <c r="K34" s="4" t="s">
        <v>194</v>
      </c>
      <c r="L34" s="4">
        <v>100</v>
      </c>
      <c r="M34" s="4"/>
      <c r="N34" s="4"/>
      <c r="O34" s="4"/>
      <c r="P34" s="4" t="s">
        <v>172</v>
      </c>
      <c r="Q34" s="4" t="s">
        <v>172</v>
      </c>
      <c r="R34" s="4" t="s">
        <v>195</v>
      </c>
      <c r="S34" s="4" t="s">
        <v>196</v>
      </c>
      <c r="T34" s="4" t="s">
        <v>173</v>
      </c>
      <c r="U34" s="4" t="s">
        <v>184</v>
      </c>
      <c r="V34" s="4">
        <v>22.4</v>
      </c>
    </row>
    <row r="35" spans="1:22" x14ac:dyDescent="0.2">
      <c r="A35" s="1">
        <v>32</v>
      </c>
      <c r="B35" t="s">
        <v>327</v>
      </c>
      <c r="C35" s="4" t="s">
        <v>172</v>
      </c>
      <c r="D35" s="4" t="s">
        <v>172</v>
      </c>
      <c r="E35" s="4" t="s">
        <v>173</v>
      </c>
      <c r="F35" s="4" t="s">
        <v>175</v>
      </c>
      <c r="G35" s="4" t="s">
        <v>201</v>
      </c>
      <c r="H35" s="4" t="s">
        <v>192</v>
      </c>
      <c r="I35" s="4" t="s">
        <v>173</v>
      </c>
      <c r="J35" s="4" t="s">
        <v>193</v>
      </c>
      <c r="K35" s="4" t="s">
        <v>194</v>
      </c>
      <c r="L35" s="4">
        <v>6</v>
      </c>
      <c r="M35" s="4"/>
      <c r="N35" s="4"/>
      <c r="O35" s="4"/>
      <c r="P35" s="4" t="s">
        <v>172</v>
      </c>
      <c r="Q35" s="4" t="s">
        <v>172</v>
      </c>
      <c r="R35" s="4" t="s">
        <v>195</v>
      </c>
      <c r="S35" s="4" t="s">
        <v>196</v>
      </c>
      <c r="T35" s="4" t="s">
        <v>173</v>
      </c>
      <c r="U35" s="4" t="s">
        <v>184</v>
      </c>
      <c r="V35" s="4">
        <v>15</v>
      </c>
    </row>
    <row r="36" spans="1:22" x14ac:dyDescent="0.2">
      <c r="A36" s="1">
        <v>33</v>
      </c>
      <c r="B36" t="s">
        <v>332</v>
      </c>
      <c r="C36" s="4" t="s">
        <v>173</v>
      </c>
      <c r="D36" s="4" t="s">
        <v>172</v>
      </c>
      <c r="E36" s="4" t="s">
        <v>173</v>
      </c>
      <c r="F36" s="4" t="s">
        <v>175</v>
      </c>
      <c r="G36" s="4" t="s">
        <v>201</v>
      </c>
      <c r="H36" s="4" t="s">
        <v>192</v>
      </c>
      <c r="I36" s="4" t="s">
        <v>173</v>
      </c>
      <c r="J36" s="4" t="s">
        <v>178</v>
      </c>
      <c r="K36" s="4" t="s">
        <v>194</v>
      </c>
      <c r="L36" s="4">
        <v>100</v>
      </c>
      <c r="M36" s="4"/>
      <c r="N36" s="4"/>
      <c r="O36" s="4"/>
      <c r="P36" s="4" t="s">
        <v>172</v>
      </c>
      <c r="Q36" s="4" t="s">
        <v>172</v>
      </c>
      <c r="R36" s="4" t="s">
        <v>195</v>
      </c>
      <c r="S36" s="4" t="s">
        <v>196</v>
      </c>
      <c r="T36" s="4" t="s">
        <v>173</v>
      </c>
      <c r="U36" s="4" t="s">
        <v>184</v>
      </c>
      <c r="V36" s="4">
        <v>19.86</v>
      </c>
    </row>
    <row r="37" spans="1:22" x14ac:dyDescent="0.2">
      <c r="A37" s="1">
        <v>34</v>
      </c>
      <c r="B37" t="s">
        <v>338</v>
      </c>
      <c r="C37" s="4" t="s">
        <v>173</v>
      </c>
      <c r="D37" s="4" t="s">
        <v>173</v>
      </c>
      <c r="E37" s="4" t="s">
        <v>173</v>
      </c>
      <c r="F37" s="4" t="s">
        <v>175</v>
      </c>
      <c r="G37" s="4" t="s">
        <v>201</v>
      </c>
      <c r="H37" s="4" t="s">
        <v>176</v>
      </c>
      <c r="I37" s="4" t="s">
        <v>173</v>
      </c>
      <c r="J37" s="4" t="s">
        <v>193</v>
      </c>
      <c r="K37" s="4" t="s">
        <v>194</v>
      </c>
      <c r="L37" s="4">
        <v>100</v>
      </c>
      <c r="M37" s="4"/>
      <c r="N37" s="4"/>
      <c r="O37" s="4"/>
      <c r="P37" s="4" t="s">
        <v>172</v>
      </c>
      <c r="Q37" s="4" t="s">
        <v>172</v>
      </c>
      <c r="R37" s="4" t="s">
        <v>195</v>
      </c>
      <c r="S37" s="4" t="s">
        <v>196</v>
      </c>
      <c r="T37" s="4" t="s">
        <v>173</v>
      </c>
      <c r="U37" s="4" t="s">
        <v>184</v>
      </c>
      <c r="V37" s="4">
        <v>18.739999999999998</v>
      </c>
    </row>
    <row r="38" spans="1:22" x14ac:dyDescent="0.2">
      <c r="A38" s="1">
        <v>35</v>
      </c>
      <c r="B38" t="s">
        <v>343</v>
      </c>
      <c r="C38" s="4" t="s">
        <v>173</v>
      </c>
      <c r="D38" s="4" t="s">
        <v>172</v>
      </c>
      <c r="E38" s="4" t="s">
        <v>173</v>
      </c>
      <c r="F38" s="4" t="s">
        <v>175</v>
      </c>
      <c r="G38" s="4" t="s">
        <v>201</v>
      </c>
      <c r="H38" s="4" t="s">
        <v>176</v>
      </c>
      <c r="I38" s="4" t="s">
        <v>173</v>
      </c>
      <c r="J38" s="4" t="s">
        <v>193</v>
      </c>
      <c r="K38" s="4" t="s">
        <v>194</v>
      </c>
      <c r="L38" s="4">
        <v>100</v>
      </c>
      <c r="M38" s="4"/>
      <c r="N38" s="4"/>
      <c r="O38" s="4"/>
      <c r="P38" s="4" t="s">
        <v>172</v>
      </c>
      <c r="Q38" s="4" t="s">
        <v>172</v>
      </c>
      <c r="R38" s="4" t="s">
        <v>195</v>
      </c>
      <c r="S38" s="4" t="s">
        <v>196</v>
      </c>
      <c r="T38" s="4" t="s">
        <v>173</v>
      </c>
      <c r="U38" s="4" t="s">
        <v>184</v>
      </c>
      <c r="V38" s="4">
        <v>7</v>
      </c>
    </row>
    <row r="39" spans="1:22" x14ac:dyDescent="0.2">
      <c r="A39" s="1">
        <v>36</v>
      </c>
      <c r="B39" t="s">
        <v>347</v>
      </c>
      <c r="C39" s="4" t="s">
        <v>172</v>
      </c>
      <c r="D39" s="4" t="s">
        <v>173</v>
      </c>
      <c r="E39" s="4" t="s">
        <v>173</v>
      </c>
      <c r="F39" s="4" t="s">
        <v>174</v>
      </c>
      <c r="G39" s="4" t="s">
        <v>191</v>
      </c>
      <c r="H39" s="4" t="s">
        <v>192</v>
      </c>
      <c r="I39" s="4" t="s">
        <v>173</v>
      </c>
      <c r="J39" s="4" t="s">
        <v>193</v>
      </c>
      <c r="K39" s="4" t="s">
        <v>194</v>
      </c>
      <c r="L39" s="4">
        <v>7</v>
      </c>
      <c r="M39" s="4"/>
      <c r="N39" s="4"/>
      <c r="O39" s="4"/>
      <c r="P39" s="4" t="s">
        <v>172</v>
      </c>
      <c r="Q39" s="4" t="s">
        <v>173</v>
      </c>
      <c r="R39" s="4" t="s">
        <v>195</v>
      </c>
      <c r="S39" s="4" t="s">
        <v>196</v>
      </c>
      <c r="T39" s="4" t="s">
        <v>173</v>
      </c>
      <c r="U39" s="4" t="s">
        <v>225</v>
      </c>
      <c r="V39" s="4">
        <v>21</v>
      </c>
    </row>
    <row r="40" spans="1:22" x14ac:dyDescent="0.2">
      <c r="A40" s="1">
        <v>37</v>
      </c>
      <c r="B40" t="s">
        <v>350</v>
      </c>
      <c r="C40" s="4" t="s">
        <v>172</v>
      </c>
      <c r="D40" s="4" t="s">
        <v>172</v>
      </c>
      <c r="E40" s="4" t="s">
        <v>173</v>
      </c>
      <c r="F40" s="4" t="s">
        <v>175</v>
      </c>
      <c r="G40" s="4" t="s">
        <v>201</v>
      </c>
      <c r="H40" s="4" t="s">
        <v>176</v>
      </c>
      <c r="I40" s="4" t="s">
        <v>173</v>
      </c>
      <c r="J40" s="4" t="s">
        <v>193</v>
      </c>
      <c r="K40" s="4" t="s">
        <v>206</v>
      </c>
      <c r="L40" s="4">
        <v>100</v>
      </c>
      <c r="M40" s="4"/>
      <c r="N40" s="4"/>
      <c r="O40" s="4"/>
      <c r="P40" s="4" t="s">
        <v>172</v>
      </c>
      <c r="Q40" s="4" t="s">
        <v>172</v>
      </c>
      <c r="R40" s="4" t="s">
        <v>195</v>
      </c>
      <c r="S40" s="4" t="s">
        <v>196</v>
      </c>
      <c r="T40" s="4" t="s">
        <v>173</v>
      </c>
      <c r="U40" s="4" t="s">
        <v>184</v>
      </c>
      <c r="V40" s="4">
        <v>18.489999999999998</v>
      </c>
    </row>
    <row r="41" spans="1:22" x14ac:dyDescent="0.2">
      <c r="A41" s="1">
        <v>38</v>
      </c>
      <c r="B41" t="s">
        <v>355</v>
      </c>
      <c r="C41" s="4" t="s">
        <v>172</v>
      </c>
      <c r="D41" s="4" t="s">
        <v>172</v>
      </c>
      <c r="E41" s="4" t="s">
        <v>173</v>
      </c>
      <c r="F41" s="4" t="s">
        <v>175</v>
      </c>
      <c r="G41" s="4" t="s">
        <v>175</v>
      </c>
      <c r="H41" s="4" t="s">
        <v>192</v>
      </c>
      <c r="I41" s="4" t="s">
        <v>173</v>
      </c>
      <c r="J41" s="4" t="s">
        <v>193</v>
      </c>
      <c r="K41" s="4" t="s">
        <v>194</v>
      </c>
      <c r="L41" s="4">
        <v>92</v>
      </c>
      <c r="M41" s="4"/>
      <c r="N41" s="4"/>
      <c r="O41" s="4"/>
      <c r="P41" s="4" t="s">
        <v>172</v>
      </c>
      <c r="Q41" s="4" t="s">
        <v>172</v>
      </c>
      <c r="R41" s="4" t="s">
        <v>180</v>
      </c>
      <c r="S41" s="4" t="s">
        <v>196</v>
      </c>
      <c r="T41" s="4" t="s">
        <v>173</v>
      </c>
      <c r="U41" s="4" t="s">
        <v>184</v>
      </c>
      <c r="V41" s="4">
        <v>15.79</v>
      </c>
    </row>
    <row r="42" spans="1:22" x14ac:dyDescent="0.2">
      <c r="A42" s="1">
        <v>39</v>
      </c>
      <c r="B42" t="s">
        <v>358</v>
      </c>
      <c r="C42" s="4" t="s">
        <v>172</v>
      </c>
      <c r="D42" s="4" t="s">
        <v>172</v>
      </c>
      <c r="E42" s="4" t="s">
        <v>172</v>
      </c>
      <c r="F42" s="4" t="s">
        <v>175</v>
      </c>
      <c r="G42" s="4" t="s">
        <v>201</v>
      </c>
      <c r="H42" s="4" t="s">
        <v>176</v>
      </c>
      <c r="I42" s="4" t="s">
        <v>173</v>
      </c>
      <c r="J42" s="4" t="s">
        <v>193</v>
      </c>
      <c r="K42" s="4" t="s">
        <v>194</v>
      </c>
      <c r="L42" s="4">
        <v>100</v>
      </c>
      <c r="M42" s="4"/>
      <c r="N42" s="4"/>
      <c r="O42" s="4"/>
      <c r="P42" s="4" t="s">
        <v>173</v>
      </c>
      <c r="Q42" s="4" t="s">
        <v>172</v>
      </c>
      <c r="R42" s="4" t="s">
        <v>180</v>
      </c>
      <c r="S42" s="4" t="s">
        <v>196</v>
      </c>
      <c r="T42" s="4" t="s">
        <v>173</v>
      </c>
      <c r="U42" s="4" t="s">
        <v>184</v>
      </c>
      <c r="V42" s="4">
        <v>22</v>
      </c>
    </row>
    <row r="43" spans="1:22" x14ac:dyDescent="0.2">
      <c r="A43" s="1">
        <v>40</v>
      </c>
      <c r="B43" t="s">
        <v>364</v>
      </c>
      <c r="C43" s="4" t="s">
        <v>172</v>
      </c>
      <c r="D43" s="4" t="s">
        <v>172</v>
      </c>
      <c r="E43" s="4" t="s">
        <v>173</v>
      </c>
      <c r="F43" s="4" t="s">
        <v>175</v>
      </c>
      <c r="G43" s="4" t="s">
        <v>191</v>
      </c>
      <c r="H43" s="4" t="s">
        <v>175</v>
      </c>
      <c r="I43" s="4" t="s">
        <v>173</v>
      </c>
      <c r="J43" s="4" t="s">
        <v>193</v>
      </c>
      <c r="K43" s="4" t="s">
        <v>194</v>
      </c>
      <c r="L43" s="4">
        <v>100</v>
      </c>
      <c r="M43" s="4"/>
      <c r="N43" s="4"/>
      <c r="O43" s="4"/>
      <c r="P43" s="4" t="s">
        <v>172</v>
      </c>
      <c r="Q43" s="4" t="s">
        <v>172</v>
      </c>
      <c r="R43" s="4" t="s">
        <v>195</v>
      </c>
      <c r="S43" s="4" t="s">
        <v>196</v>
      </c>
      <c r="T43" s="4" t="s">
        <v>173</v>
      </c>
      <c r="U43" s="4" t="s">
        <v>225</v>
      </c>
      <c r="V43" s="4">
        <v>30.66</v>
      </c>
    </row>
    <row r="44" spans="1:22" x14ac:dyDescent="0.2">
      <c r="A44" s="1">
        <v>41</v>
      </c>
      <c r="B44" t="s">
        <v>370</v>
      </c>
      <c r="C44" s="4" t="s">
        <v>173</v>
      </c>
      <c r="D44" s="4" t="s">
        <v>172</v>
      </c>
      <c r="E44" s="4" t="s">
        <v>173</v>
      </c>
      <c r="F44" s="4" t="s">
        <v>175</v>
      </c>
      <c r="G44" s="4" t="s">
        <v>175</v>
      </c>
      <c r="H44" s="4" t="s">
        <v>192</v>
      </c>
      <c r="I44" s="4" t="s">
        <v>173</v>
      </c>
      <c r="J44" s="4" t="s">
        <v>175</v>
      </c>
      <c r="K44" s="4" t="s">
        <v>194</v>
      </c>
      <c r="L44" s="4">
        <v>8</v>
      </c>
      <c r="M44" s="4"/>
      <c r="N44" s="4"/>
      <c r="O44" s="4"/>
      <c r="P44" s="4" t="s">
        <v>173</v>
      </c>
      <c r="Q44" s="4" t="s">
        <v>172</v>
      </c>
      <c r="R44" s="4" t="s">
        <v>195</v>
      </c>
      <c r="S44" s="4" t="s">
        <v>196</v>
      </c>
      <c r="T44" s="4" t="s">
        <v>173</v>
      </c>
      <c r="U44" s="4" t="s">
        <v>184</v>
      </c>
      <c r="V44" s="4">
        <v>20.73</v>
      </c>
    </row>
    <row r="45" spans="1:22" x14ac:dyDescent="0.2">
      <c r="A45" s="1">
        <v>42</v>
      </c>
      <c r="B45" t="s">
        <v>373</v>
      </c>
      <c r="C45" s="4" t="s">
        <v>173</v>
      </c>
      <c r="D45" s="4" t="s">
        <v>173</v>
      </c>
      <c r="E45" s="4" t="s">
        <v>173</v>
      </c>
      <c r="F45" s="4" t="s">
        <v>175</v>
      </c>
      <c r="G45" s="4" t="s">
        <v>201</v>
      </c>
      <c r="H45" s="4" t="s">
        <v>176</v>
      </c>
      <c r="I45" s="4" t="s">
        <v>173</v>
      </c>
      <c r="J45" s="4" t="s">
        <v>193</v>
      </c>
      <c r="K45" s="4" t="s">
        <v>194</v>
      </c>
      <c r="L45" s="4">
        <v>8</v>
      </c>
      <c r="M45" s="4"/>
      <c r="N45" s="4"/>
      <c r="O45" s="4"/>
      <c r="P45" s="4" t="s">
        <v>172</v>
      </c>
      <c r="Q45" s="4" t="s">
        <v>172</v>
      </c>
      <c r="R45" s="4" t="s">
        <v>195</v>
      </c>
      <c r="S45" s="4" t="s">
        <v>196</v>
      </c>
      <c r="T45" s="4" t="s">
        <v>173</v>
      </c>
      <c r="U45" s="4" t="s">
        <v>184</v>
      </c>
      <c r="V45" s="4">
        <v>20.58</v>
      </c>
    </row>
    <row r="46" spans="1:22" x14ac:dyDescent="0.2">
      <c r="A46" s="1">
        <v>43</v>
      </c>
      <c r="B46" t="s">
        <v>378</v>
      </c>
      <c r="C46" s="4" t="s">
        <v>173</v>
      </c>
      <c r="D46" s="4" t="s">
        <v>173</v>
      </c>
      <c r="E46" s="4" t="s">
        <v>173</v>
      </c>
      <c r="F46" s="4" t="s">
        <v>190</v>
      </c>
      <c r="G46" s="4" t="s">
        <v>201</v>
      </c>
      <c r="H46" s="4" t="s">
        <v>192</v>
      </c>
      <c r="I46" s="4" t="s">
        <v>173</v>
      </c>
      <c r="J46" s="4" t="s">
        <v>193</v>
      </c>
      <c r="K46" s="4" t="s">
        <v>194</v>
      </c>
      <c r="L46" s="4">
        <v>100</v>
      </c>
      <c r="M46" s="4"/>
      <c r="N46" s="4"/>
      <c r="O46" s="4"/>
      <c r="P46" s="4" t="s">
        <v>172</v>
      </c>
      <c r="Q46" s="4" t="s">
        <v>172</v>
      </c>
      <c r="R46" s="4" t="s">
        <v>195</v>
      </c>
      <c r="S46" s="4" t="s">
        <v>196</v>
      </c>
      <c r="T46" s="4" t="s">
        <v>173</v>
      </c>
      <c r="U46" s="4" t="s">
        <v>184</v>
      </c>
      <c r="V46" s="4">
        <v>17</v>
      </c>
    </row>
    <row r="47" spans="1:22" x14ac:dyDescent="0.2">
      <c r="A47" s="1">
        <v>44</v>
      </c>
      <c r="B47" t="s">
        <v>382</v>
      </c>
      <c r="C47" s="4" t="s">
        <v>173</v>
      </c>
      <c r="D47" s="4" t="s">
        <v>173</v>
      </c>
      <c r="E47" s="4" t="s">
        <v>173</v>
      </c>
      <c r="F47" s="4" t="s">
        <v>175</v>
      </c>
      <c r="G47" s="4" t="s">
        <v>201</v>
      </c>
      <c r="H47" s="4" t="s">
        <v>192</v>
      </c>
      <c r="I47" s="4" t="s">
        <v>173</v>
      </c>
      <c r="J47" s="4" t="s">
        <v>193</v>
      </c>
      <c r="K47" s="4" t="s">
        <v>194</v>
      </c>
      <c r="L47" s="4">
        <v>10</v>
      </c>
      <c r="M47" s="4"/>
      <c r="N47" s="4"/>
      <c r="O47" s="4"/>
      <c r="P47" s="4" t="s">
        <v>172</v>
      </c>
      <c r="Q47" s="4" t="s">
        <v>172</v>
      </c>
      <c r="R47" s="4" t="s">
        <v>180</v>
      </c>
      <c r="S47" s="4" t="s">
        <v>196</v>
      </c>
      <c r="T47" s="4" t="s">
        <v>173</v>
      </c>
      <c r="U47" s="4" t="s">
        <v>184</v>
      </c>
      <c r="V47" s="4">
        <v>20.170000000000002</v>
      </c>
    </row>
    <row r="48" spans="1:22" x14ac:dyDescent="0.2">
      <c r="A48" s="1">
        <v>45</v>
      </c>
      <c r="B48" t="s">
        <v>386</v>
      </c>
      <c r="C48" s="4" t="s">
        <v>173</v>
      </c>
      <c r="D48" s="4" t="s">
        <v>173</v>
      </c>
      <c r="E48" s="4" t="s">
        <v>173</v>
      </c>
      <c r="F48" s="4" t="s">
        <v>174</v>
      </c>
      <c r="G48" s="4" t="s">
        <v>174</v>
      </c>
      <c r="H48" s="4" t="s">
        <v>175</v>
      </c>
      <c r="I48" s="4" t="s">
        <v>173</v>
      </c>
      <c r="J48" s="4" t="s">
        <v>178</v>
      </c>
      <c r="K48" s="4" t="s">
        <v>194</v>
      </c>
      <c r="L48" s="4">
        <v>100</v>
      </c>
      <c r="M48" s="4"/>
      <c r="N48" s="4"/>
      <c r="O48" s="4"/>
      <c r="P48" s="4" t="s">
        <v>172</v>
      </c>
      <c r="Q48" s="4" t="s">
        <v>172</v>
      </c>
      <c r="R48" s="4" t="s">
        <v>180</v>
      </c>
      <c r="S48" s="4" t="s">
        <v>196</v>
      </c>
      <c r="T48" s="4" t="s">
        <v>173</v>
      </c>
      <c r="U48" s="4" t="s">
        <v>184</v>
      </c>
      <c r="V48" s="4">
        <v>18.84</v>
      </c>
    </row>
    <row r="49" spans="1:22" x14ac:dyDescent="0.2">
      <c r="A49" s="1">
        <v>46</v>
      </c>
      <c r="B49" t="s">
        <v>389</v>
      </c>
      <c r="C49" s="4" t="s">
        <v>173</v>
      </c>
      <c r="D49" s="4" t="s">
        <v>172</v>
      </c>
      <c r="E49" s="4" t="s">
        <v>173</v>
      </c>
      <c r="F49" s="4" t="s">
        <v>175</v>
      </c>
      <c r="G49" s="4" t="s">
        <v>191</v>
      </c>
      <c r="H49" s="4" t="s">
        <v>192</v>
      </c>
      <c r="I49" s="4" t="s">
        <v>173</v>
      </c>
      <c r="J49" s="4" t="s">
        <v>175</v>
      </c>
      <c r="K49" s="4" t="s">
        <v>194</v>
      </c>
      <c r="L49" s="4">
        <v>100</v>
      </c>
      <c r="M49" s="4"/>
      <c r="N49" s="4"/>
      <c r="O49" s="4"/>
      <c r="P49" s="4" t="s">
        <v>173</v>
      </c>
      <c r="Q49" s="4" t="s">
        <v>172</v>
      </c>
      <c r="R49" s="4" t="s">
        <v>195</v>
      </c>
      <c r="S49" s="4" t="s">
        <v>181</v>
      </c>
      <c r="T49" s="4" t="s">
        <v>173</v>
      </c>
      <c r="U49" s="4" t="s">
        <v>184</v>
      </c>
      <c r="V49" s="4">
        <v>15.3</v>
      </c>
    </row>
    <row r="50" spans="1:22" x14ac:dyDescent="0.2">
      <c r="A50" s="1">
        <v>47</v>
      </c>
      <c r="B50" t="s">
        <v>395</v>
      </c>
      <c r="C50" s="4" t="s">
        <v>173</v>
      </c>
      <c r="D50" s="4" t="s">
        <v>172</v>
      </c>
      <c r="E50" s="4" t="s">
        <v>173</v>
      </c>
      <c r="F50" s="4" t="s">
        <v>175</v>
      </c>
      <c r="G50" s="4" t="s">
        <v>175</v>
      </c>
      <c r="H50" s="4" t="s">
        <v>192</v>
      </c>
      <c r="I50" s="4" t="s">
        <v>173</v>
      </c>
      <c r="J50" s="4" t="s">
        <v>193</v>
      </c>
      <c r="K50" s="4" t="s">
        <v>194</v>
      </c>
      <c r="L50" s="4">
        <v>1</v>
      </c>
      <c r="M50" s="4"/>
      <c r="N50" s="4"/>
      <c r="O50" s="4"/>
      <c r="P50" s="4" t="s">
        <v>172</v>
      </c>
      <c r="Q50" s="4" t="s">
        <v>172</v>
      </c>
      <c r="R50" s="4" t="s">
        <v>195</v>
      </c>
      <c r="S50" s="4" t="s">
        <v>196</v>
      </c>
      <c r="T50" s="4" t="s">
        <v>173</v>
      </c>
      <c r="U50" s="4" t="s">
        <v>204</v>
      </c>
      <c r="V50" s="4">
        <v>19.690000000000001</v>
      </c>
    </row>
    <row r="51" spans="1:22" x14ac:dyDescent="0.2">
      <c r="A51" s="1">
        <v>48</v>
      </c>
      <c r="B51" t="s">
        <v>400</v>
      </c>
      <c r="C51" s="4" t="s">
        <v>173</v>
      </c>
      <c r="D51" s="4" t="s">
        <v>172</v>
      </c>
      <c r="E51" s="4" t="s">
        <v>173</v>
      </c>
      <c r="F51" s="4" t="s">
        <v>175</v>
      </c>
      <c r="G51" s="4" t="s">
        <v>201</v>
      </c>
      <c r="H51" s="4" t="s">
        <v>175</v>
      </c>
      <c r="I51" s="4" t="s">
        <v>173</v>
      </c>
      <c r="J51" s="4" t="s">
        <v>193</v>
      </c>
      <c r="K51" s="4" t="s">
        <v>194</v>
      </c>
      <c r="L51" s="4">
        <v>100</v>
      </c>
      <c r="M51" s="4"/>
      <c r="N51" s="4"/>
      <c r="O51" s="4"/>
      <c r="P51" s="4" t="s">
        <v>172</v>
      </c>
      <c r="Q51" s="4" t="s">
        <v>172</v>
      </c>
      <c r="R51" s="4" t="s">
        <v>195</v>
      </c>
      <c r="S51" s="4" t="s">
        <v>196</v>
      </c>
      <c r="T51" s="4" t="s">
        <v>173</v>
      </c>
      <c r="U51" s="4" t="s">
        <v>204</v>
      </c>
      <c r="V51" s="4">
        <v>25</v>
      </c>
    </row>
    <row r="52" spans="1:22" x14ac:dyDescent="0.2">
      <c r="A52" s="1">
        <v>49</v>
      </c>
      <c r="B52" t="s">
        <v>403</v>
      </c>
      <c r="C52" s="4" t="s">
        <v>173</v>
      </c>
      <c r="D52" s="4" t="s">
        <v>172</v>
      </c>
      <c r="E52" s="4" t="s">
        <v>173</v>
      </c>
      <c r="F52" s="4" t="s">
        <v>201</v>
      </c>
      <c r="G52" s="4" t="s">
        <v>201</v>
      </c>
      <c r="H52" s="4" t="s">
        <v>192</v>
      </c>
      <c r="I52" s="4" t="s">
        <v>173</v>
      </c>
      <c r="J52" s="4" t="s">
        <v>193</v>
      </c>
      <c r="K52" s="4" t="s">
        <v>194</v>
      </c>
      <c r="L52" s="4">
        <v>100</v>
      </c>
      <c r="M52" s="4"/>
      <c r="N52" s="4"/>
      <c r="O52" s="4"/>
      <c r="P52" s="4" t="s">
        <v>172</v>
      </c>
      <c r="Q52" s="4" t="s">
        <v>172</v>
      </c>
      <c r="R52" s="4" t="s">
        <v>195</v>
      </c>
      <c r="S52" s="4" t="s">
        <v>196</v>
      </c>
      <c r="T52" s="4" t="s">
        <v>173</v>
      </c>
      <c r="U52" s="4" t="s">
        <v>184</v>
      </c>
      <c r="V52" s="4">
        <v>21</v>
      </c>
    </row>
    <row r="53" spans="1:22" x14ac:dyDescent="0.2">
      <c r="A53" s="1">
        <v>50</v>
      </c>
      <c r="B53" t="s">
        <v>406</v>
      </c>
      <c r="C53" s="4" t="s">
        <v>172</v>
      </c>
      <c r="D53" s="4" t="s">
        <v>172</v>
      </c>
      <c r="E53" s="4" t="s">
        <v>173</v>
      </c>
      <c r="F53" s="4" t="s">
        <v>175</v>
      </c>
      <c r="G53" s="4" t="s">
        <v>174</v>
      </c>
      <c r="H53" s="4" t="s">
        <v>192</v>
      </c>
      <c r="I53" s="4" t="s">
        <v>173</v>
      </c>
      <c r="J53" s="4" t="s">
        <v>193</v>
      </c>
      <c r="K53" s="4" t="s">
        <v>194</v>
      </c>
      <c r="L53" s="4">
        <v>100</v>
      </c>
      <c r="M53" s="4"/>
      <c r="N53" s="4"/>
      <c r="O53" s="4"/>
      <c r="P53" s="4" t="s">
        <v>172</v>
      </c>
      <c r="Q53" s="4" t="s">
        <v>172</v>
      </c>
      <c r="R53" s="4" t="s">
        <v>195</v>
      </c>
      <c r="S53" s="4" t="s">
        <v>196</v>
      </c>
      <c r="T53" s="4" t="s">
        <v>173</v>
      </c>
      <c r="U53" s="4" t="s">
        <v>184</v>
      </c>
      <c r="V53" s="4">
        <v>19.690000000000001</v>
      </c>
    </row>
    <row r="54" spans="1:22" x14ac:dyDescent="0.2">
      <c r="A54" s="1">
        <v>51</v>
      </c>
      <c r="B54" t="s">
        <v>411</v>
      </c>
      <c r="C54" s="4" t="s">
        <v>173</v>
      </c>
      <c r="D54" s="4" t="s">
        <v>173</v>
      </c>
      <c r="E54" s="4" t="s">
        <v>173</v>
      </c>
      <c r="F54" s="4" t="s">
        <v>174</v>
      </c>
      <c r="G54" s="4" t="s">
        <v>174</v>
      </c>
      <c r="H54" s="4" t="s">
        <v>192</v>
      </c>
      <c r="I54" s="4" t="s">
        <v>173</v>
      </c>
      <c r="J54" s="4" t="s">
        <v>175</v>
      </c>
      <c r="K54" s="4" t="s">
        <v>194</v>
      </c>
      <c r="L54" s="4">
        <v>100</v>
      </c>
      <c r="M54" s="4"/>
      <c r="N54" s="4"/>
      <c r="O54" s="4"/>
      <c r="P54" s="4" t="s">
        <v>172</v>
      </c>
      <c r="Q54" s="4" t="s">
        <v>172</v>
      </c>
      <c r="R54" s="4" t="s">
        <v>195</v>
      </c>
      <c r="S54" s="4" t="s">
        <v>196</v>
      </c>
      <c r="T54" s="4" t="s">
        <v>173</v>
      </c>
      <c r="U54" s="4" t="s">
        <v>184</v>
      </c>
      <c r="V54" s="4">
        <v>19.11</v>
      </c>
    </row>
    <row r="55" spans="1:22" x14ac:dyDescent="0.2">
      <c r="A55" s="1">
        <v>52</v>
      </c>
      <c r="B55" t="s">
        <v>417</v>
      </c>
      <c r="C55" s="4" t="s">
        <v>173</v>
      </c>
      <c r="D55" s="4" t="s">
        <v>173</v>
      </c>
      <c r="E55" s="4" t="s">
        <v>173</v>
      </c>
      <c r="F55" s="4" t="s">
        <v>175</v>
      </c>
      <c r="G55" s="4" t="s">
        <v>175</v>
      </c>
      <c r="H55" s="4" t="s">
        <v>192</v>
      </c>
      <c r="I55" s="4" t="s">
        <v>173</v>
      </c>
      <c r="J55" s="4" t="s">
        <v>193</v>
      </c>
      <c r="K55" s="4" t="s">
        <v>194</v>
      </c>
      <c r="L55" s="4">
        <v>100</v>
      </c>
      <c r="M55" s="4"/>
      <c r="N55" s="4"/>
      <c r="O55" s="4"/>
      <c r="P55" s="4" t="s">
        <v>172</v>
      </c>
      <c r="Q55" s="4" t="s">
        <v>172</v>
      </c>
      <c r="R55" s="4" t="s">
        <v>195</v>
      </c>
      <c r="S55" s="4" t="s">
        <v>196</v>
      </c>
      <c r="T55" s="4" t="s">
        <v>173</v>
      </c>
      <c r="U55" s="4" t="s">
        <v>184</v>
      </c>
      <c r="V55" s="4">
        <v>15</v>
      </c>
    </row>
    <row r="56" spans="1:22" x14ac:dyDescent="0.2">
      <c r="A56" s="1">
        <v>53</v>
      </c>
      <c r="B56" t="s">
        <v>421</v>
      </c>
      <c r="C56" s="4" t="s">
        <v>173</v>
      </c>
      <c r="D56" s="4" t="s">
        <v>172</v>
      </c>
      <c r="E56" s="4" t="s">
        <v>173</v>
      </c>
      <c r="F56" s="4" t="s">
        <v>201</v>
      </c>
      <c r="G56" s="4" t="s">
        <v>201</v>
      </c>
      <c r="H56" s="4" t="s">
        <v>176</v>
      </c>
      <c r="I56" s="4" t="s">
        <v>173</v>
      </c>
      <c r="J56" s="4" t="s">
        <v>193</v>
      </c>
      <c r="K56" s="4" t="s">
        <v>194</v>
      </c>
      <c r="L56" s="4">
        <v>19</v>
      </c>
      <c r="M56" s="4"/>
      <c r="N56" s="4"/>
      <c r="O56" s="4"/>
      <c r="P56" s="4" t="s">
        <v>172</v>
      </c>
      <c r="Q56" s="4" t="s">
        <v>172</v>
      </c>
      <c r="R56" s="4" t="s">
        <v>195</v>
      </c>
      <c r="S56" s="4" t="s">
        <v>196</v>
      </c>
      <c r="T56" s="4" t="s">
        <v>173</v>
      </c>
      <c r="U56" s="4" t="s">
        <v>184</v>
      </c>
      <c r="V56" s="4">
        <v>15.05</v>
      </c>
    </row>
    <row r="57" spans="1:22" x14ac:dyDescent="0.2">
      <c r="A57" s="1">
        <v>54</v>
      </c>
      <c r="B57" t="s">
        <v>424</v>
      </c>
      <c r="C57" s="4" t="s">
        <v>173</v>
      </c>
      <c r="D57" s="4" t="s">
        <v>172</v>
      </c>
      <c r="E57" s="4" t="s">
        <v>173</v>
      </c>
      <c r="F57" s="4" t="s">
        <v>175</v>
      </c>
      <c r="G57" s="4" t="s">
        <v>175</v>
      </c>
      <c r="H57" s="4" t="s">
        <v>192</v>
      </c>
      <c r="I57" s="4" t="s">
        <v>173</v>
      </c>
      <c r="J57" s="4" t="s">
        <v>193</v>
      </c>
      <c r="K57" s="4" t="s">
        <v>194</v>
      </c>
      <c r="L57" s="4">
        <v>100</v>
      </c>
      <c r="M57" s="4"/>
      <c r="N57" s="4"/>
      <c r="O57" s="4"/>
      <c r="P57" s="4" t="s">
        <v>172</v>
      </c>
      <c r="Q57" s="4" t="s">
        <v>172</v>
      </c>
      <c r="R57" s="4" t="s">
        <v>195</v>
      </c>
      <c r="S57" s="4" t="s">
        <v>196</v>
      </c>
      <c r="T57" s="4" t="s">
        <v>173</v>
      </c>
      <c r="U57" s="4" t="s">
        <v>184</v>
      </c>
      <c r="V57" s="4">
        <v>32.32</v>
      </c>
    </row>
    <row r="58" spans="1:22" x14ac:dyDescent="0.2">
      <c r="A58" s="1">
        <v>55</v>
      </c>
      <c r="B58" t="s">
        <v>430</v>
      </c>
      <c r="C58" s="4" t="s">
        <v>173</v>
      </c>
      <c r="D58" s="4" t="s">
        <v>172</v>
      </c>
      <c r="E58" s="4" t="s">
        <v>173</v>
      </c>
      <c r="F58" s="4" t="s">
        <v>175</v>
      </c>
      <c r="G58" s="4" t="s">
        <v>201</v>
      </c>
      <c r="H58" s="4" t="s">
        <v>175</v>
      </c>
      <c r="I58" s="4" t="s">
        <v>173</v>
      </c>
      <c r="J58" s="4" t="s">
        <v>193</v>
      </c>
      <c r="K58" s="4" t="s">
        <v>194</v>
      </c>
      <c r="L58" s="4">
        <v>100</v>
      </c>
      <c r="M58" s="4"/>
      <c r="N58" s="4"/>
      <c r="O58" s="4"/>
      <c r="P58" s="4" t="s">
        <v>173</v>
      </c>
      <c r="Q58" s="4" t="s">
        <v>173</v>
      </c>
      <c r="R58" s="4" t="s">
        <v>195</v>
      </c>
      <c r="S58" s="4" t="s">
        <v>196</v>
      </c>
      <c r="T58" s="4" t="s">
        <v>173</v>
      </c>
      <c r="U58" s="4" t="s">
        <v>311</v>
      </c>
      <c r="V58" s="4">
        <v>2.37</v>
      </c>
    </row>
    <row r="59" spans="1:22" x14ac:dyDescent="0.2">
      <c r="A59" s="1">
        <v>56</v>
      </c>
      <c r="B59" t="s">
        <v>433</v>
      </c>
      <c r="C59" s="4" t="s">
        <v>172</v>
      </c>
      <c r="D59" s="4" t="s">
        <v>172</v>
      </c>
      <c r="E59" s="4" t="s">
        <v>173</v>
      </c>
      <c r="F59" s="4" t="s">
        <v>175</v>
      </c>
      <c r="G59" s="4" t="s">
        <v>201</v>
      </c>
      <c r="H59" s="4" t="s">
        <v>192</v>
      </c>
      <c r="I59" s="4" t="s">
        <v>173</v>
      </c>
      <c r="J59" s="4" t="s">
        <v>193</v>
      </c>
      <c r="K59" s="4" t="s">
        <v>194</v>
      </c>
      <c r="L59" s="4">
        <v>100</v>
      </c>
      <c r="M59" s="4"/>
      <c r="N59" s="4"/>
      <c r="O59" s="4"/>
      <c r="P59" s="4" t="s">
        <v>172</v>
      </c>
      <c r="Q59" s="4" t="s">
        <v>172</v>
      </c>
      <c r="R59" s="4" t="s">
        <v>180</v>
      </c>
      <c r="S59" s="4" t="s">
        <v>196</v>
      </c>
      <c r="T59" s="4" t="s">
        <v>173</v>
      </c>
      <c r="U59" s="4" t="s">
        <v>204</v>
      </c>
      <c r="V59" s="4">
        <v>29.47</v>
      </c>
    </row>
    <row r="60" spans="1:22" x14ac:dyDescent="0.2">
      <c r="A60" s="1">
        <v>57</v>
      </c>
      <c r="B60" t="s">
        <v>438</v>
      </c>
      <c r="C60" s="4" t="s">
        <v>172</v>
      </c>
      <c r="D60" s="4" t="s">
        <v>172</v>
      </c>
      <c r="E60" s="4" t="s">
        <v>173</v>
      </c>
      <c r="F60" s="4" t="s">
        <v>175</v>
      </c>
      <c r="G60" s="4" t="s">
        <v>175</v>
      </c>
      <c r="H60" s="4" t="s">
        <v>192</v>
      </c>
      <c r="I60" s="4" t="s">
        <v>173</v>
      </c>
      <c r="J60" s="4" t="s">
        <v>193</v>
      </c>
      <c r="K60" s="4" t="s">
        <v>194</v>
      </c>
      <c r="L60" s="4">
        <v>100</v>
      </c>
      <c r="M60" s="4"/>
      <c r="N60" s="4"/>
      <c r="O60" s="4"/>
      <c r="P60" s="4" t="s">
        <v>172</v>
      </c>
      <c r="Q60" s="4" t="s">
        <v>172</v>
      </c>
      <c r="R60" s="4" t="s">
        <v>195</v>
      </c>
      <c r="S60" s="4" t="s">
        <v>196</v>
      </c>
      <c r="T60" s="4" t="s">
        <v>173</v>
      </c>
      <c r="U60" s="4" t="s">
        <v>184</v>
      </c>
      <c r="V60" s="4">
        <v>20.54</v>
      </c>
    </row>
    <row r="61" spans="1:22" x14ac:dyDescent="0.2">
      <c r="A61" s="1">
        <v>58</v>
      </c>
      <c r="B61" t="s">
        <v>441</v>
      </c>
      <c r="C61" s="4" t="s">
        <v>173</v>
      </c>
      <c r="D61" s="4" t="s">
        <v>172</v>
      </c>
      <c r="E61" s="4" t="s">
        <v>173</v>
      </c>
      <c r="F61" s="4" t="s">
        <v>175</v>
      </c>
      <c r="G61" s="4" t="s">
        <v>191</v>
      </c>
      <c r="H61" s="4" t="s">
        <v>176</v>
      </c>
      <c r="I61" s="4" t="s">
        <v>173</v>
      </c>
      <c r="J61" s="4" t="s">
        <v>193</v>
      </c>
      <c r="K61" s="4" t="s">
        <v>194</v>
      </c>
      <c r="L61" s="4">
        <v>100</v>
      </c>
      <c r="M61" s="4"/>
      <c r="N61" s="4"/>
      <c r="O61" s="4"/>
      <c r="P61" s="4" t="s">
        <v>173</v>
      </c>
      <c r="Q61" s="4" t="s">
        <v>172</v>
      </c>
      <c r="R61" s="4" t="s">
        <v>195</v>
      </c>
      <c r="S61" s="4" t="s">
        <v>196</v>
      </c>
      <c r="T61" s="4" t="s">
        <v>173</v>
      </c>
      <c r="U61" s="4" t="s">
        <v>184</v>
      </c>
      <c r="V61" s="4">
        <v>26</v>
      </c>
    </row>
    <row r="62" spans="1:22" x14ac:dyDescent="0.2">
      <c r="A62" s="1">
        <v>59</v>
      </c>
      <c r="B62" t="s">
        <v>446</v>
      </c>
      <c r="C62" s="4" t="s">
        <v>172</v>
      </c>
      <c r="D62" s="4" t="s">
        <v>172</v>
      </c>
      <c r="E62" s="4" t="s">
        <v>173</v>
      </c>
      <c r="F62" s="4" t="s">
        <v>175</v>
      </c>
      <c r="G62" s="4" t="s">
        <v>175</v>
      </c>
      <c r="H62" s="4" t="s">
        <v>175</v>
      </c>
      <c r="I62" s="4" t="s">
        <v>173</v>
      </c>
      <c r="J62" s="4" t="s">
        <v>178</v>
      </c>
      <c r="K62" s="4" t="s">
        <v>194</v>
      </c>
      <c r="L62" s="4">
        <v>90</v>
      </c>
      <c r="M62" s="4"/>
      <c r="N62" s="4"/>
      <c r="O62" s="4"/>
      <c r="P62" s="4" t="s">
        <v>172</v>
      </c>
      <c r="Q62" s="4" t="s">
        <v>172</v>
      </c>
      <c r="R62" s="4" t="s">
        <v>180</v>
      </c>
      <c r="S62" s="4" t="s">
        <v>196</v>
      </c>
      <c r="T62" s="4" t="s">
        <v>173</v>
      </c>
      <c r="U62" s="4" t="s">
        <v>184</v>
      </c>
      <c r="V62" s="4">
        <v>31</v>
      </c>
    </row>
    <row r="63" spans="1:22" x14ac:dyDescent="0.2">
      <c r="A63" s="1">
        <v>60</v>
      </c>
      <c r="B63" t="s">
        <v>451</v>
      </c>
      <c r="C63" s="4" t="s">
        <v>173</v>
      </c>
      <c r="D63" s="4" t="s">
        <v>172</v>
      </c>
      <c r="E63" s="4" t="s">
        <v>173</v>
      </c>
      <c r="F63" s="4" t="s">
        <v>175</v>
      </c>
      <c r="G63" s="4" t="s">
        <v>174</v>
      </c>
      <c r="H63" s="4" t="s">
        <v>192</v>
      </c>
      <c r="I63" s="4" t="s">
        <v>173</v>
      </c>
      <c r="J63" s="4" t="s">
        <v>178</v>
      </c>
      <c r="K63" s="4" t="s">
        <v>194</v>
      </c>
      <c r="L63" s="4">
        <v>100</v>
      </c>
      <c r="M63" s="4"/>
      <c r="N63" s="4"/>
      <c r="O63" s="4"/>
      <c r="P63" s="4" t="s">
        <v>172</v>
      </c>
      <c r="Q63" s="4" t="s">
        <v>172</v>
      </c>
      <c r="R63" s="4" t="s">
        <v>195</v>
      </c>
      <c r="S63" s="4" t="s">
        <v>196</v>
      </c>
      <c r="T63" s="4" t="s">
        <v>173</v>
      </c>
      <c r="U63" s="4" t="s">
        <v>204</v>
      </c>
      <c r="V63" s="4">
        <v>20</v>
      </c>
    </row>
    <row r="64" spans="1:22" x14ac:dyDescent="0.2">
      <c r="A64" s="1">
        <v>61</v>
      </c>
      <c r="B64" t="s">
        <v>457</v>
      </c>
      <c r="C64" s="4" t="s">
        <v>172</v>
      </c>
      <c r="D64" s="4" t="s">
        <v>173</v>
      </c>
      <c r="E64" s="4" t="s">
        <v>173</v>
      </c>
      <c r="F64" s="4" t="s">
        <v>190</v>
      </c>
      <c r="G64" s="4" t="s">
        <v>201</v>
      </c>
      <c r="H64" s="4" t="s">
        <v>192</v>
      </c>
      <c r="I64" s="4" t="s">
        <v>173</v>
      </c>
      <c r="J64" s="4" t="s">
        <v>175</v>
      </c>
      <c r="K64" s="4" t="s">
        <v>194</v>
      </c>
      <c r="L64" s="4">
        <v>100</v>
      </c>
      <c r="M64" s="4"/>
      <c r="N64" s="4"/>
      <c r="O64" s="4"/>
      <c r="P64" s="4" t="s">
        <v>172</v>
      </c>
      <c r="Q64" s="4" t="s">
        <v>172</v>
      </c>
      <c r="R64" s="4" t="s">
        <v>195</v>
      </c>
      <c r="S64" s="4" t="s">
        <v>196</v>
      </c>
      <c r="T64" s="4" t="s">
        <v>173</v>
      </c>
      <c r="U64" s="4" t="s">
        <v>184</v>
      </c>
      <c r="V64" s="4">
        <v>28.01</v>
      </c>
    </row>
    <row r="65" spans="1:22" x14ac:dyDescent="0.2">
      <c r="A65" s="1">
        <v>62</v>
      </c>
      <c r="B65" t="s">
        <v>462</v>
      </c>
      <c r="C65" s="4" t="s">
        <v>173</v>
      </c>
      <c r="D65" s="4" t="s">
        <v>173</v>
      </c>
      <c r="E65" s="4" t="s">
        <v>173</v>
      </c>
      <c r="F65" s="4" t="s">
        <v>174</v>
      </c>
      <c r="G65" s="4" t="s">
        <v>174</v>
      </c>
      <c r="H65" s="4" t="s">
        <v>192</v>
      </c>
      <c r="I65" s="4" t="s">
        <v>173</v>
      </c>
      <c r="J65" s="4" t="s">
        <v>193</v>
      </c>
      <c r="K65" s="4" t="s">
        <v>194</v>
      </c>
      <c r="L65" s="4">
        <v>100</v>
      </c>
      <c r="M65" s="4"/>
      <c r="N65" s="4"/>
      <c r="O65" s="4"/>
      <c r="P65" s="4" t="s">
        <v>172</v>
      </c>
      <c r="Q65" s="4" t="s">
        <v>172</v>
      </c>
      <c r="R65" s="4" t="s">
        <v>195</v>
      </c>
      <c r="S65" s="4" t="s">
        <v>196</v>
      </c>
      <c r="T65" s="4" t="s">
        <v>173</v>
      </c>
      <c r="U65" s="4" t="s">
        <v>184</v>
      </c>
      <c r="V65" s="4">
        <v>18.2</v>
      </c>
    </row>
    <row r="66" spans="1:22" x14ac:dyDescent="0.2">
      <c r="A66" s="1">
        <v>63</v>
      </c>
      <c r="B66" t="s">
        <v>465</v>
      </c>
      <c r="C66" s="4" t="s">
        <v>172</v>
      </c>
      <c r="D66" s="4" t="s">
        <v>172</v>
      </c>
      <c r="E66" s="4" t="s">
        <v>173</v>
      </c>
      <c r="F66" s="4" t="s">
        <v>190</v>
      </c>
      <c r="G66" s="4" t="s">
        <v>201</v>
      </c>
      <c r="H66" s="4" t="s">
        <v>192</v>
      </c>
      <c r="I66" s="4" t="s">
        <v>172</v>
      </c>
      <c r="J66" s="4" t="s">
        <v>193</v>
      </c>
      <c r="K66" s="4" t="s">
        <v>194</v>
      </c>
      <c r="L66" s="4">
        <v>100</v>
      </c>
      <c r="M66" s="4"/>
      <c r="N66" s="4"/>
      <c r="O66" s="4"/>
      <c r="P66" s="4" t="s">
        <v>173</v>
      </c>
      <c r="Q66" s="4" t="s">
        <v>172</v>
      </c>
      <c r="R66" s="4" t="s">
        <v>180</v>
      </c>
      <c r="S66" s="4" t="s">
        <v>196</v>
      </c>
      <c r="T66" s="4" t="s">
        <v>173</v>
      </c>
      <c r="U66" s="4" t="s">
        <v>184</v>
      </c>
      <c r="V66" s="4">
        <v>21</v>
      </c>
    </row>
    <row r="67" spans="1:22" x14ac:dyDescent="0.2">
      <c r="A67" s="1">
        <v>64</v>
      </c>
      <c r="B67" t="s">
        <v>468</v>
      </c>
      <c r="C67" s="4" t="s">
        <v>173</v>
      </c>
      <c r="D67" s="4" t="s">
        <v>173</v>
      </c>
      <c r="E67" s="4" t="s">
        <v>173</v>
      </c>
      <c r="F67" s="4" t="s">
        <v>175</v>
      </c>
      <c r="G67" s="4" t="s">
        <v>175</v>
      </c>
      <c r="H67" s="4" t="s">
        <v>192</v>
      </c>
      <c r="I67" s="4" t="s">
        <v>173</v>
      </c>
      <c r="J67" s="4" t="s">
        <v>193</v>
      </c>
      <c r="K67" s="4" t="s">
        <v>194</v>
      </c>
      <c r="L67" s="4">
        <v>100</v>
      </c>
      <c r="M67" s="4"/>
      <c r="N67" s="4"/>
      <c r="O67" s="4"/>
      <c r="P67" s="4" t="s">
        <v>172</v>
      </c>
      <c r="Q67" s="4" t="s">
        <v>172</v>
      </c>
      <c r="R67" s="4" t="s">
        <v>180</v>
      </c>
      <c r="S67" s="4" t="s">
        <v>196</v>
      </c>
      <c r="T67" s="4" t="s">
        <v>173</v>
      </c>
      <c r="U67" s="4" t="s">
        <v>311</v>
      </c>
      <c r="V67" s="4">
        <v>26</v>
      </c>
    </row>
    <row r="68" spans="1:22" x14ac:dyDescent="0.2">
      <c r="A68" s="1">
        <v>65</v>
      </c>
      <c r="B68" t="s">
        <v>473</v>
      </c>
      <c r="C68" s="4" t="s">
        <v>173</v>
      </c>
      <c r="D68" s="4" t="s">
        <v>172</v>
      </c>
      <c r="E68" s="4" t="s">
        <v>173</v>
      </c>
      <c r="F68" s="4" t="s">
        <v>201</v>
      </c>
      <c r="G68" s="4" t="s">
        <v>191</v>
      </c>
      <c r="H68" s="4" t="s">
        <v>192</v>
      </c>
      <c r="I68" s="4" t="s">
        <v>173</v>
      </c>
      <c r="J68" s="4" t="s">
        <v>193</v>
      </c>
      <c r="K68" s="4" t="s">
        <v>194</v>
      </c>
      <c r="L68" s="4">
        <v>100</v>
      </c>
      <c r="M68" s="4"/>
      <c r="N68" s="4"/>
      <c r="O68" s="4"/>
      <c r="P68" s="4" t="s">
        <v>172</v>
      </c>
      <c r="Q68" s="4" t="s">
        <v>172</v>
      </c>
      <c r="R68" s="4" t="s">
        <v>195</v>
      </c>
      <c r="S68" s="4" t="s">
        <v>181</v>
      </c>
      <c r="T68" s="4" t="s">
        <v>173</v>
      </c>
      <c r="U68" s="4" t="s">
        <v>204</v>
      </c>
      <c r="V68" s="4">
        <v>75</v>
      </c>
    </row>
    <row r="69" spans="1:22" x14ac:dyDescent="0.2">
      <c r="A69" s="1">
        <v>66</v>
      </c>
      <c r="B69" t="s">
        <v>478</v>
      </c>
      <c r="C69" s="4" t="s">
        <v>172</v>
      </c>
      <c r="D69" s="4" t="s">
        <v>172</v>
      </c>
      <c r="E69" s="4" t="s">
        <v>173</v>
      </c>
      <c r="F69" s="4" t="s">
        <v>175</v>
      </c>
      <c r="G69" s="4" t="s">
        <v>175</v>
      </c>
      <c r="H69" s="4" t="s">
        <v>176</v>
      </c>
      <c r="I69" s="4" t="s">
        <v>173</v>
      </c>
      <c r="J69" s="4" t="s">
        <v>175</v>
      </c>
      <c r="K69" s="4" t="s">
        <v>194</v>
      </c>
      <c r="L69" s="4">
        <v>100</v>
      </c>
      <c r="M69" s="4"/>
      <c r="N69" s="4"/>
      <c r="O69" s="4"/>
      <c r="P69" s="4" t="s">
        <v>173</v>
      </c>
      <c r="Q69" s="4" t="s">
        <v>172</v>
      </c>
      <c r="R69" s="4" t="s">
        <v>180</v>
      </c>
      <c r="S69" s="4" t="s">
        <v>196</v>
      </c>
      <c r="T69" s="4" t="s">
        <v>173</v>
      </c>
      <c r="U69" s="4" t="s">
        <v>204</v>
      </c>
      <c r="V69" s="4">
        <v>18.64</v>
      </c>
    </row>
    <row r="70" spans="1:22" x14ac:dyDescent="0.2">
      <c r="A70" s="1">
        <v>67</v>
      </c>
      <c r="B70" t="s">
        <v>483</v>
      </c>
      <c r="C70" s="4" t="s">
        <v>173</v>
      </c>
      <c r="D70" s="4" t="s">
        <v>172</v>
      </c>
      <c r="E70" s="4" t="s">
        <v>173</v>
      </c>
      <c r="F70" s="4" t="s">
        <v>175</v>
      </c>
      <c r="G70" s="4" t="s">
        <v>175</v>
      </c>
      <c r="H70" s="4" t="s">
        <v>192</v>
      </c>
      <c r="I70" s="4" t="s">
        <v>172</v>
      </c>
      <c r="J70" s="4" t="s">
        <v>193</v>
      </c>
      <c r="K70" s="4" t="s">
        <v>194</v>
      </c>
      <c r="L70" s="4">
        <v>100</v>
      </c>
      <c r="M70" s="4"/>
      <c r="N70" s="4"/>
      <c r="O70" s="4"/>
      <c r="P70" s="4" t="s">
        <v>172</v>
      </c>
      <c r="Q70" s="4" t="s">
        <v>172</v>
      </c>
      <c r="R70" s="4" t="s">
        <v>195</v>
      </c>
      <c r="S70" s="4" t="s">
        <v>196</v>
      </c>
      <c r="T70" s="4" t="s">
        <v>173</v>
      </c>
      <c r="U70" s="4" t="s">
        <v>184</v>
      </c>
      <c r="V70" s="4">
        <v>21.14</v>
      </c>
    </row>
    <row r="71" spans="1:22" x14ac:dyDescent="0.2">
      <c r="A71" s="1">
        <v>68</v>
      </c>
      <c r="B71" t="s">
        <v>486</v>
      </c>
      <c r="C71" s="4" t="s">
        <v>172</v>
      </c>
      <c r="D71" s="4" t="s">
        <v>172</v>
      </c>
      <c r="E71" s="4" t="s">
        <v>173</v>
      </c>
      <c r="F71" s="4" t="s">
        <v>175</v>
      </c>
      <c r="G71" s="4" t="s">
        <v>175</v>
      </c>
      <c r="H71" s="4" t="s">
        <v>192</v>
      </c>
      <c r="I71" s="4" t="s">
        <v>173</v>
      </c>
      <c r="J71" s="4" t="s">
        <v>175</v>
      </c>
      <c r="K71" s="4" t="s">
        <v>194</v>
      </c>
      <c r="L71" s="4">
        <v>100</v>
      </c>
      <c r="M71" s="4"/>
      <c r="N71" s="4"/>
      <c r="O71" s="4"/>
      <c r="P71" s="4" t="s">
        <v>172</v>
      </c>
      <c r="Q71" s="4" t="s">
        <v>172</v>
      </c>
      <c r="R71" s="4" t="s">
        <v>195</v>
      </c>
      <c r="S71" s="4" t="s">
        <v>196</v>
      </c>
      <c r="T71" s="4" t="s">
        <v>173</v>
      </c>
      <c r="U71" s="4" t="s">
        <v>184</v>
      </c>
      <c r="V71" s="4">
        <v>31.6</v>
      </c>
    </row>
    <row r="72" spans="1:22" x14ac:dyDescent="0.2">
      <c r="A72" s="1">
        <v>69</v>
      </c>
      <c r="B72" t="s">
        <v>491</v>
      </c>
      <c r="C72" s="4" t="s">
        <v>173</v>
      </c>
      <c r="D72" s="4" t="s">
        <v>172</v>
      </c>
      <c r="E72" s="4" t="s">
        <v>173</v>
      </c>
      <c r="F72" s="4" t="s">
        <v>174</v>
      </c>
      <c r="G72" s="4" t="s">
        <v>191</v>
      </c>
      <c r="H72" s="4" t="s">
        <v>176</v>
      </c>
      <c r="I72" s="4" t="s">
        <v>173</v>
      </c>
      <c r="J72" s="4" t="s">
        <v>193</v>
      </c>
      <c r="K72" s="4" t="s">
        <v>194</v>
      </c>
      <c r="L72" s="4">
        <v>100</v>
      </c>
      <c r="M72" s="4"/>
      <c r="N72" s="4"/>
      <c r="O72" s="4"/>
      <c r="P72" s="4" t="s">
        <v>172</v>
      </c>
      <c r="Q72" s="4" t="s">
        <v>172</v>
      </c>
      <c r="R72" s="4" t="s">
        <v>195</v>
      </c>
      <c r="S72" s="4" t="s">
        <v>196</v>
      </c>
      <c r="T72" s="4" t="s">
        <v>173</v>
      </c>
      <c r="U72" s="4" t="s">
        <v>184</v>
      </c>
      <c r="V72" s="4">
        <v>22.1</v>
      </c>
    </row>
    <row r="73" spans="1:22" x14ac:dyDescent="0.2">
      <c r="A73" s="1">
        <v>70</v>
      </c>
      <c r="B73" t="s">
        <v>494</v>
      </c>
      <c r="C73" s="4" t="s">
        <v>173</v>
      </c>
      <c r="D73" s="4" t="s">
        <v>172</v>
      </c>
      <c r="E73" s="4" t="s">
        <v>173</v>
      </c>
      <c r="F73" s="4" t="s">
        <v>175</v>
      </c>
      <c r="G73" s="4" t="s">
        <v>201</v>
      </c>
      <c r="H73" s="4" t="s">
        <v>176</v>
      </c>
      <c r="I73" s="4" t="s">
        <v>173</v>
      </c>
      <c r="J73" s="4" t="s">
        <v>193</v>
      </c>
      <c r="K73" s="4" t="s">
        <v>194</v>
      </c>
      <c r="L73" s="4">
        <v>100</v>
      </c>
      <c r="M73" s="4"/>
      <c r="N73" s="4"/>
      <c r="O73" s="4"/>
      <c r="P73" s="4" t="s">
        <v>172</v>
      </c>
      <c r="Q73" s="4" t="s">
        <v>172</v>
      </c>
      <c r="R73" s="4" t="s">
        <v>195</v>
      </c>
      <c r="S73" s="4" t="s">
        <v>196</v>
      </c>
      <c r="T73" s="4" t="s">
        <v>173</v>
      </c>
      <c r="U73" s="4" t="s">
        <v>204</v>
      </c>
      <c r="V73" s="4">
        <v>26</v>
      </c>
    </row>
    <row r="74" spans="1:22" x14ac:dyDescent="0.2">
      <c r="A74" s="1">
        <v>71</v>
      </c>
      <c r="B74" t="s">
        <v>499</v>
      </c>
      <c r="C74" s="4" t="s">
        <v>173</v>
      </c>
      <c r="D74" s="4" t="s">
        <v>172</v>
      </c>
      <c r="E74" s="4" t="s">
        <v>173</v>
      </c>
      <c r="F74" s="4" t="s">
        <v>175</v>
      </c>
      <c r="G74" s="4" t="s">
        <v>175</v>
      </c>
      <c r="H74" s="4" t="s">
        <v>176</v>
      </c>
      <c r="I74" s="4" t="s">
        <v>173</v>
      </c>
      <c r="J74" s="4" t="s">
        <v>193</v>
      </c>
      <c r="K74" s="4" t="s">
        <v>194</v>
      </c>
      <c r="L74" s="4">
        <v>100</v>
      </c>
      <c r="M74" s="4"/>
      <c r="N74" s="4"/>
      <c r="O74" s="4"/>
      <c r="P74" s="4" t="s">
        <v>172</v>
      </c>
      <c r="Q74" s="4" t="s">
        <v>172</v>
      </c>
      <c r="R74" s="4" t="s">
        <v>180</v>
      </c>
      <c r="S74" s="4" t="s">
        <v>196</v>
      </c>
      <c r="T74" s="4" t="s">
        <v>173</v>
      </c>
      <c r="U74" s="4" t="s">
        <v>204</v>
      </c>
      <c r="V74" s="4">
        <v>19.350000000000001</v>
      </c>
    </row>
    <row r="75" spans="1:22" x14ac:dyDescent="0.2">
      <c r="A75" s="1">
        <v>72</v>
      </c>
      <c r="B75" t="s">
        <v>504</v>
      </c>
      <c r="C75" s="4" t="s">
        <v>172</v>
      </c>
      <c r="D75" s="4" t="s">
        <v>172</v>
      </c>
      <c r="E75" s="4" t="s">
        <v>173</v>
      </c>
      <c r="F75" s="4" t="s">
        <v>175</v>
      </c>
      <c r="G75" s="4" t="s">
        <v>175</v>
      </c>
      <c r="H75" s="4" t="s">
        <v>192</v>
      </c>
      <c r="I75" s="4" t="s">
        <v>173</v>
      </c>
      <c r="J75" s="4" t="s">
        <v>175</v>
      </c>
      <c r="K75" s="4" t="s">
        <v>194</v>
      </c>
      <c r="L75" s="4">
        <v>57</v>
      </c>
      <c r="M75" s="4"/>
      <c r="N75" s="4"/>
      <c r="O75" s="4"/>
      <c r="P75" s="4" t="s">
        <v>173</v>
      </c>
      <c r="Q75" s="4" t="s">
        <v>172</v>
      </c>
      <c r="R75" s="4" t="s">
        <v>195</v>
      </c>
      <c r="S75" s="4" t="s">
        <v>181</v>
      </c>
      <c r="T75" s="4" t="s">
        <v>173</v>
      </c>
      <c r="U75" s="4" t="s">
        <v>184</v>
      </c>
      <c r="V75" s="4">
        <v>28.12</v>
      </c>
    </row>
    <row r="76" spans="1:22" x14ac:dyDescent="0.2">
      <c r="A76" s="1">
        <v>73</v>
      </c>
      <c r="B76" t="s">
        <v>507</v>
      </c>
      <c r="C76" s="4" t="s">
        <v>173</v>
      </c>
      <c r="D76" s="4" t="s">
        <v>172</v>
      </c>
      <c r="E76" s="4" t="s">
        <v>173</v>
      </c>
      <c r="F76" s="4" t="s">
        <v>174</v>
      </c>
      <c r="G76" s="4" t="s">
        <v>201</v>
      </c>
      <c r="H76" s="4" t="s">
        <v>176</v>
      </c>
      <c r="I76" s="4" t="s">
        <v>173</v>
      </c>
      <c r="J76" s="4" t="s">
        <v>193</v>
      </c>
      <c r="K76" s="4" t="s">
        <v>194</v>
      </c>
      <c r="L76" s="4">
        <v>100</v>
      </c>
      <c r="M76" s="4"/>
      <c r="N76" s="4"/>
      <c r="O76" s="4"/>
      <c r="P76" s="4" t="s">
        <v>172</v>
      </c>
      <c r="Q76" s="4" t="s">
        <v>172</v>
      </c>
      <c r="R76" s="4" t="s">
        <v>195</v>
      </c>
      <c r="S76" s="4" t="s">
        <v>196</v>
      </c>
      <c r="T76" s="4" t="s">
        <v>173</v>
      </c>
      <c r="U76" s="4" t="s">
        <v>184</v>
      </c>
      <c r="V76" s="4">
        <v>16</v>
      </c>
    </row>
    <row r="77" spans="1:22" x14ac:dyDescent="0.2">
      <c r="A77" s="1">
        <v>74</v>
      </c>
      <c r="B77" t="s">
        <v>510</v>
      </c>
      <c r="C77" s="4" t="s">
        <v>173</v>
      </c>
      <c r="D77" s="4" t="s">
        <v>173</v>
      </c>
      <c r="E77" s="4" t="s">
        <v>173</v>
      </c>
      <c r="F77" s="4" t="s">
        <v>175</v>
      </c>
      <c r="G77" s="4" t="s">
        <v>174</v>
      </c>
      <c r="H77" s="4" t="s">
        <v>176</v>
      </c>
      <c r="I77" s="4" t="s">
        <v>173</v>
      </c>
      <c r="J77" s="4" t="s">
        <v>193</v>
      </c>
      <c r="K77" s="4" t="s">
        <v>194</v>
      </c>
      <c r="L77" s="4">
        <v>100</v>
      </c>
      <c r="M77" s="4"/>
      <c r="N77" s="4"/>
      <c r="O77" s="4"/>
      <c r="P77" s="4" t="s">
        <v>173</v>
      </c>
      <c r="Q77" s="4" t="s">
        <v>172</v>
      </c>
      <c r="R77" s="4" t="s">
        <v>195</v>
      </c>
      <c r="S77" s="4" t="s">
        <v>196</v>
      </c>
      <c r="T77" s="4" t="s">
        <v>173</v>
      </c>
      <c r="U77" s="4" t="s">
        <v>184</v>
      </c>
      <c r="V77" s="4">
        <v>27</v>
      </c>
    </row>
    <row r="78" spans="1:22" x14ac:dyDescent="0.2">
      <c r="A78" s="1">
        <v>75</v>
      </c>
      <c r="B78" t="s">
        <v>514</v>
      </c>
      <c r="C78" s="4" t="s">
        <v>173</v>
      </c>
      <c r="D78" s="4" t="s">
        <v>173</v>
      </c>
      <c r="E78" s="4" t="s">
        <v>173</v>
      </c>
      <c r="F78" s="4" t="s">
        <v>201</v>
      </c>
      <c r="G78" s="4" t="s">
        <v>201</v>
      </c>
      <c r="H78" s="4" t="s">
        <v>192</v>
      </c>
      <c r="I78" s="4" t="s">
        <v>173</v>
      </c>
      <c r="J78" s="4" t="s">
        <v>193</v>
      </c>
      <c r="K78" s="4" t="s">
        <v>194</v>
      </c>
      <c r="L78" s="4">
        <v>26</v>
      </c>
      <c r="M78" s="4"/>
      <c r="N78" s="4"/>
      <c r="O78" s="4"/>
      <c r="P78" s="4" t="s">
        <v>172</v>
      </c>
      <c r="Q78" s="4" t="s">
        <v>172</v>
      </c>
      <c r="R78" s="4" t="s">
        <v>180</v>
      </c>
      <c r="S78" s="4" t="s">
        <v>196</v>
      </c>
      <c r="T78" s="4" t="s">
        <v>173</v>
      </c>
      <c r="U78" s="4" t="s">
        <v>184</v>
      </c>
      <c r="V78" s="4">
        <v>32</v>
      </c>
    </row>
    <row r="79" spans="1:22" x14ac:dyDescent="0.2">
      <c r="A79" s="1">
        <v>76</v>
      </c>
      <c r="B79" t="s">
        <v>519</v>
      </c>
      <c r="C79" s="4" t="s">
        <v>173</v>
      </c>
      <c r="D79" s="4" t="s">
        <v>173</v>
      </c>
      <c r="E79" s="4" t="s">
        <v>173</v>
      </c>
      <c r="F79" s="4" t="s">
        <v>201</v>
      </c>
      <c r="G79" s="4" t="s">
        <v>201</v>
      </c>
      <c r="H79" s="4" t="s">
        <v>192</v>
      </c>
      <c r="I79" s="4" t="s">
        <v>173</v>
      </c>
      <c r="J79" s="4" t="s">
        <v>193</v>
      </c>
      <c r="K79" s="4" t="s">
        <v>194</v>
      </c>
      <c r="L79" s="4">
        <v>100</v>
      </c>
      <c r="M79" s="4"/>
      <c r="N79" s="4"/>
      <c r="O79" s="4"/>
      <c r="P79" s="4" t="s">
        <v>172</v>
      </c>
      <c r="Q79" s="4" t="s">
        <v>172</v>
      </c>
      <c r="R79" s="4" t="s">
        <v>180</v>
      </c>
      <c r="S79" s="4" t="s">
        <v>196</v>
      </c>
      <c r="T79" s="4" t="s">
        <v>173</v>
      </c>
      <c r="U79" s="4" t="s">
        <v>184</v>
      </c>
      <c r="V79" s="4">
        <v>19.309999999999999</v>
      </c>
    </row>
    <row r="80" spans="1:22" x14ac:dyDescent="0.2">
      <c r="A80" s="1">
        <v>77</v>
      </c>
      <c r="B80" t="s">
        <v>524</v>
      </c>
      <c r="C80" s="4" t="s">
        <v>173</v>
      </c>
      <c r="D80" s="4" t="s">
        <v>172</v>
      </c>
      <c r="E80" s="4" t="s">
        <v>173</v>
      </c>
      <c r="F80" s="4" t="s">
        <v>174</v>
      </c>
      <c r="G80" s="4" t="s">
        <v>201</v>
      </c>
      <c r="H80" s="4" t="s">
        <v>176</v>
      </c>
      <c r="I80" s="4" t="s">
        <v>173</v>
      </c>
      <c r="J80" s="4" t="s">
        <v>193</v>
      </c>
      <c r="K80" s="4" t="s">
        <v>194</v>
      </c>
      <c r="L80" s="4">
        <v>100</v>
      </c>
      <c r="M80" s="4"/>
      <c r="N80" s="4"/>
      <c r="O80" s="4"/>
      <c r="P80" s="4" t="s">
        <v>172</v>
      </c>
      <c r="Q80" s="4" t="s">
        <v>172</v>
      </c>
      <c r="R80" s="4" t="s">
        <v>180</v>
      </c>
      <c r="S80" s="4" t="s">
        <v>196</v>
      </c>
      <c r="T80" s="4" t="s">
        <v>173</v>
      </c>
      <c r="U80" s="4" t="s">
        <v>204</v>
      </c>
      <c r="V80" s="4">
        <v>20.86</v>
      </c>
    </row>
    <row r="81" spans="1:22" x14ac:dyDescent="0.2">
      <c r="A81" s="1">
        <v>78</v>
      </c>
      <c r="B81" t="s">
        <v>527</v>
      </c>
      <c r="C81" s="4" t="s">
        <v>173</v>
      </c>
      <c r="D81" s="4" t="s">
        <v>173</v>
      </c>
      <c r="E81" s="4" t="s">
        <v>173</v>
      </c>
      <c r="F81" s="4" t="s">
        <v>190</v>
      </c>
      <c r="G81" s="4" t="s">
        <v>201</v>
      </c>
      <c r="H81" s="4" t="s">
        <v>176</v>
      </c>
      <c r="I81" s="4" t="s">
        <v>173</v>
      </c>
      <c r="J81" s="4" t="s">
        <v>193</v>
      </c>
      <c r="K81" s="4" t="s">
        <v>194</v>
      </c>
      <c r="L81" s="4">
        <v>100</v>
      </c>
      <c r="M81" s="4"/>
      <c r="N81" s="4"/>
      <c r="O81" s="4"/>
      <c r="P81" s="4" t="s">
        <v>172</v>
      </c>
      <c r="Q81" s="4" t="s">
        <v>172</v>
      </c>
      <c r="R81" s="4" t="s">
        <v>195</v>
      </c>
      <c r="S81" s="4" t="s">
        <v>196</v>
      </c>
      <c r="T81" s="4" t="s">
        <v>173</v>
      </c>
      <c r="U81" s="4" t="s">
        <v>184</v>
      </c>
      <c r="V81" s="4">
        <v>18.02</v>
      </c>
    </row>
    <row r="82" spans="1:22" x14ac:dyDescent="0.2">
      <c r="A82" s="1">
        <v>79</v>
      </c>
      <c r="B82" t="s">
        <v>530</v>
      </c>
      <c r="C82" s="4" t="s">
        <v>172</v>
      </c>
      <c r="D82" s="4" t="s">
        <v>173</v>
      </c>
      <c r="E82" s="4" t="s">
        <v>173</v>
      </c>
      <c r="F82" s="4" t="s">
        <v>175</v>
      </c>
      <c r="G82" s="4" t="s">
        <v>175</v>
      </c>
      <c r="H82" s="4" t="s">
        <v>192</v>
      </c>
      <c r="I82" s="4" t="s">
        <v>173</v>
      </c>
      <c r="J82" s="4" t="s">
        <v>193</v>
      </c>
      <c r="K82" s="4" t="s">
        <v>206</v>
      </c>
      <c r="L82" s="4">
        <v>100</v>
      </c>
      <c r="M82" s="4"/>
      <c r="N82" s="4"/>
      <c r="O82" s="4"/>
      <c r="P82" s="4" t="s">
        <v>172</v>
      </c>
      <c r="Q82" s="4" t="s">
        <v>172</v>
      </c>
      <c r="R82" s="4" t="s">
        <v>195</v>
      </c>
      <c r="S82" s="4" t="s">
        <v>181</v>
      </c>
      <c r="T82" s="4" t="s">
        <v>173</v>
      </c>
      <c r="U82" s="4" t="s">
        <v>184</v>
      </c>
      <c r="V82" s="4">
        <v>21.7</v>
      </c>
    </row>
    <row r="83" spans="1:22" x14ac:dyDescent="0.2">
      <c r="A83" s="1">
        <v>80</v>
      </c>
      <c r="B83" t="s">
        <v>533</v>
      </c>
      <c r="C83" s="4" t="s">
        <v>173</v>
      </c>
      <c r="D83" s="4" t="s">
        <v>172</v>
      </c>
      <c r="E83" s="4" t="s">
        <v>173</v>
      </c>
      <c r="F83" s="4" t="s">
        <v>175</v>
      </c>
      <c r="G83" s="4" t="s">
        <v>201</v>
      </c>
      <c r="H83" s="4" t="s">
        <v>175</v>
      </c>
      <c r="I83" s="4" t="s">
        <v>173</v>
      </c>
      <c r="J83" s="4" t="s">
        <v>193</v>
      </c>
      <c r="K83" s="4" t="s">
        <v>194</v>
      </c>
      <c r="L83" s="4">
        <v>100</v>
      </c>
      <c r="M83" s="4"/>
      <c r="N83" s="4"/>
      <c r="O83" s="4"/>
      <c r="P83" s="4" t="s">
        <v>172</v>
      </c>
      <c r="Q83" s="4" t="s">
        <v>172</v>
      </c>
      <c r="R83" s="4" t="s">
        <v>195</v>
      </c>
      <c r="S83" s="4" t="s">
        <v>196</v>
      </c>
      <c r="T83" s="4" t="s">
        <v>173</v>
      </c>
      <c r="U83" s="4" t="s">
        <v>184</v>
      </c>
      <c r="V83" s="4">
        <v>28</v>
      </c>
    </row>
    <row r="84" spans="1:22" x14ac:dyDescent="0.2">
      <c r="A84" s="1">
        <v>81</v>
      </c>
      <c r="B84" t="s">
        <v>536</v>
      </c>
      <c r="C84" s="4" t="s">
        <v>173</v>
      </c>
      <c r="D84" s="4" t="s">
        <v>172</v>
      </c>
      <c r="E84" s="4" t="s">
        <v>173</v>
      </c>
      <c r="F84" s="4" t="s">
        <v>175</v>
      </c>
      <c r="G84" s="4" t="s">
        <v>201</v>
      </c>
      <c r="H84" s="4" t="s">
        <v>192</v>
      </c>
      <c r="I84" s="4" t="s">
        <v>172</v>
      </c>
      <c r="J84" s="4" t="s">
        <v>178</v>
      </c>
      <c r="K84" s="4" t="s">
        <v>194</v>
      </c>
      <c r="L84" s="4">
        <v>100</v>
      </c>
      <c r="M84" s="4"/>
      <c r="N84" s="4"/>
      <c r="O84" s="4"/>
      <c r="P84" s="4" t="s">
        <v>172</v>
      </c>
      <c r="Q84" s="4" t="s">
        <v>172</v>
      </c>
      <c r="R84" s="4" t="s">
        <v>195</v>
      </c>
      <c r="S84" s="4" t="s">
        <v>196</v>
      </c>
      <c r="T84" s="4" t="s">
        <v>173</v>
      </c>
      <c r="U84" s="4" t="s">
        <v>311</v>
      </c>
      <c r="V84" s="4">
        <v>15.53</v>
      </c>
    </row>
    <row r="85" spans="1:22" x14ac:dyDescent="0.2">
      <c r="A85" s="1">
        <v>82</v>
      </c>
      <c r="B85" t="s">
        <v>541</v>
      </c>
      <c r="C85" s="4" t="s">
        <v>172</v>
      </c>
      <c r="D85" s="4" t="s">
        <v>173</v>
      </c>
      <c r="E85" s="4" t="s">
        <v>173</v>
      </c>
      <c r="F85" s="4" t="s">
        <v>201</v>
      </c>
      <c r="G85" s="4" t="s">
        <v>201</v>
      </c>
      <c r="H85" s="4" t="s">
        <v>192</v>
      </c>
      <c r="I85" s="4" t="s">
        <v>173</v>
      </c>
      <c r="J85" s="4" t="s">
        <v>193</v>
      </c>
      <c r="K85" s="4" t="s">
        <v>194</v>
      </c>
      <c r="L85" s="4">
        <v>100</v>
      </c>
      <c r="M85" s="4"/>
      <c r="N85" s="4"/>
      <c r="O85" s="4"/>
      <c r="P85" s="4" t="s">
        <v>172</v>
      </c>
      <c r="Q85" s="4" t="s">
        <v>172</v>
      </c>
      <c r="R85" s="4" t="s">
        <v>195</v>
      </c>
      <c r="S85" s="4" t="s">
        <v>196</v>
      </c>
      <c r="T85" s="4" t="s">
        <v>173</v>
      </c>
      <c r="U85" s="4" t="s">
        <v>204</v>
      </c>
      <c r="V85" s="4">
        <v>6</v>
      </c>
    </row>
    <row r="86" spans="1:22" x14ac:dyDescent="0.2">
      <c r="A86" s="1">
        <v>83</v>
      </c>
      <c r="B86" t="s">
        <v>544</v>
      </c>
      <c r="C86" s="4" t="s">
        <v>172</v>
      </c>
      <c r="D86" s="4" t="s">
        <v>172</v>
      </c>
      <c r="E86" s="4" t="s">
        <v>173</v>
      </c>
      <c r="F86" s="4" t="s">
        <v>175</v>
      </c>
      <c r="G86" s="4" t="s">
        <v>175</v>
      </c>
      <c r="H86" s="4" t="s">
        <v>176</v>
      </c>
      <c r="I86" s="4" t="s">
        <v>173</v>
      </c>
      <c r="J86" s="4" t="s">
        <v>193</v>
      </c>
      <c r="K86" s="4" t="s">
        <v>194</v>
      </c>
      <c r="L86" s="4">
        <v>13</v>
      </c>
      <c r="M86" s="4"/>
      <c r="N86" s="4"/>
      <c r="O86" s="4"/>
      <c r="P86" s="4" t="s">
        <v>172</v>
      </c>
      <c r="Q86" s="4" t="s">
        <v>172</v>
      </c>
      <c r="R86" s="4" t="s">
        <v>195</v>
      </c>
      <c r="S86" s="4" t="s">
        <v>196</v>
      </c>
      <c r="T86" s="4" t="s">
        <v>173</v>
      </c>
      <c r="U86" s="4" t="s">
        <v>184</v>
      </c>
      <c r="V86" s="4">
        <v>17.850000000000001</v>
      </c>
    </row>
    <row r="87" spans="1:22" x14ac:dyDescent="0.2">
      <c r="A87" s="1">
        <v>84</v>
      </c>
      <c r="B87" t="s">
        <v>549</v>
      </c>
      <c r="C87" s="4" t="s">
        <v>173</v>
      </c>
      <c r="D87" s="4" t="s">
        <v>172</v>
      </c>
      <c r="E87" s="4" t="s">
        <v>173</v>
      </c>
      <c r="F87" s="4" t="s">
        <v>201</v>
      </c>
      <c r="G87" s="4" t="s">
        <v>201</v>
      </c>
      <c r="H87" s="4" t="s">
        <v>192</v>
      </c>
      <c r="I87" s="4" t="s">
        <v>173</v>
      </c>
      <c r="J87" s="4" t="s">
        <v>193</v>
      </c>
      <c r="K87" s="4" t="s">
        <v>194</v>
      </c>
      <c r="L87" s="4">
        <v>100</v>
      </c>
      <c r="M87" s="4"/>
      <c r="N87" s="4"/>
      <c r="O87" s="4"/>
      <c r="P87" s="4" t="s">
        <v>172</v>
      </c>
      <c r="Q87" s="4" t="s">
        <v>172</v>
      </c>
      <c r="R87" s="4" t="s">
        <v>180</v>
      </c>
      <c r="S87" s="4" t="s">
        <v>196</v>
      </c>
      <c r="T87" s="4" t="s">
        <v>173</v>
      </c>
      <c r="U87" s="4" t="s">
        <v>184</v>
      </c>
      <c r="V87" s="4">
        <v>21</v>
      </c>
    </row>
    <row r="88" spans="1:22" x14ac:dyDescent="0.2">
      <c r="A88" s="1">
        <v>85</v>
      </c>
      <c r="B88" t="s">
        <v>552</v>
      </c>
      <c r="C88" s="4" t="s">
        <v>173</v>
      </c>
      <c r="D88" s="4" t="s">
        <v>172</v>
      </c>
      <c r="E88" s="4" t="s">
        <v>173</v>
      </c>
      <c r="F88" s="4" t="s">
        <v>175</v>
      </c>
      <c r="G88" s="4" t="s">
        <v>201</v>
      </c>
      <c r="H88" s="4" t="s">
        <v>192</v>
      </c>
      <c r="I88" s="4" t="s">
        <v>173</v>
      </c>
      <c r="J88" s="4" t="s">
        <v>193</v>
      </c>
      <c r="K88" s="4" t="s">
        <v>194</v>
      </c>
      <c r="L88" s="4">
        <v>100</v>
      </c>
      <c r="M88" s="4"/>
      <c r="N88" s="4"/>
      <c r="O88" s="4"/>
      <c r="P88" s="4" t="s">
        <v>173</v>
      </c>
      <c r="Q88" s="4" t="s">
        <v>172</v>
      </c>
      <c r="R88" s="4" t="s">
        <v>180</v>
      </c>
      <c r="S88" s="4" t="s">
        <v>196</v>
      </c>
      <c r="T88" s="4" t="s">
        <v>173</v>
      </c>
      <c r="U88" s="4" t="s">
        <v>311</v>
      </c>
      <c r="V88" s="4">
        <v>25</v>
      </c>
    </row>
    <row r="89" spans="1:22" x14ac:dyDescent="0.2">
      <c r="A89" s="1">
        <v>86</v>
      </c>
      <c r="B89" t="s">
        <v>555</v>
      </c>
      <c r="C89" s="4" t="s">
        <v>173</v>
      </c>
      <c r="D89" s="4" t="s">
        <v>172</v>
      </c>
      <c r="E89" s="4" t="s">
        <v>173</v>
      </c>
      <c r="F89" s="4" t="s">
        <v>201</v>
      </c>
      <c r="G89" s="4" t="s">
        <v>201</v>
      </c>
      <c r="H89" s="4" t="s">
        <v>176</v>
      </c>
      <c r="I89" s="4" t="s">
        <v>173</v>
      </c>
      <c r="J89" s="4" t="s">
        <v>193</v>
      </c>
      <c r="K89" s="4" t="s">
        <v>194</v>
      </c>
      <c r="L89" s="4">
        <v>100</v>
      </c>
      <c r="M89" s="4"/>
      <c r="N89" s="4"/>
      <c r="O89" s="4"/>
      <c r="P89" s="4" t="s">
        <v>172</v>
      </c>
      <c r="Q89" s="4" t="s">
        <v>172</v>
      </c>
      <c r="R89" s="4" t="s">
        <v>195</v>
      </c>
      <c r="S89" s="4" t="s">
        <v>196</v>
      </c>
      <c r="T89" s="4" t="s">
        <v>173</v>
      </c>
      <c r="U89" s="4" t="s">
        <v>204</v>
      </c>
      <c r="V89" s="4">
        <v>25</v>
      </c>
    </row>
    <row r="90" spans="1:22" x14ac:dyDescent="0.2">
      <c r="A90" s="1">
        <v>87</v>
      </c>
      <c r="B90" t="s">
        <v>558</v>
      </c>
      <c r="C90" s="4" t="s">
        <v>172</v>
      </c>
      <c r="D90" s="4" t="s">
        <v>172</v>
      </c>
      <c r="E90" s="4" t="s">
        <v>173</v>
      </c>
      <c r="F90" s="4" t="s">
        <v>175</v>
      </c>
      <c r="G90" s="4" t="s">
        <v>201</v>
      </c>
      <c r="H90" s="4" t="s">
        <v>192</v>
      </c>
      <c r="I90" s="4" t="s">
        <v>172</v>
      </c>
      <c r="J90" s="4" t="s">
        <v>193</v>
      </c>
      <c r="K90" s="4" t="s">
        <v>194</v>
      </c>
      <c r="L90" s="4">
        <v>100</v>
      </c>
      <c r="M90" s="4"/>
      <c r="N90" s="4"/>
      <c r="O90" s="4"/>
      <c r="P90" s="4" t="s">
        <v>172</v>
      </c>
      <c r="Q90" s="4" t="s">
        <v>172</v>
      </c>
      <c r="R90" s="4" t="s">
        <v>180</v>
      </c>
      <c r="S90" s="4" t="s">
        <v>196</v>
      </c>
      <c r="T90" s="4" t="s">
        <v>173</v>
      </c>
      <c r="U90" s="4" t="s">
        <v>184</v>
      </c>
      <c r="V90" s="4">
        <v>17.239999999999998</v>
      </c>
    </row>
    <row r="91" spans="1:22" x14ac:dyDescent="0.2">
      <c r="A91" s="1">
        <v>88</v>
      </c>
      <c r="B91" t="s">
        <v>564</v>
      </c>
      <c r="C91" s="4" t="s">
        <v>173</v>
      </c>
      <c r="D91" s="4" t="s">
        <v>172</v>
      </c>
      <c r="E91" s="4" t="s">
        <v>173</v>
      </c>
      <c r="F91" s="4" t="s">
        <v>190</v>
      </c>
      <c r="G91" s="4" t="s">
        <v>191</v>
      </c>
      <c r="H91" s="4" t="s">
        <v>192</v>
      </c>
      <c r="I91" s="4" t="s">
        <v>173</v>
      </c>
      <c r="J91" s="4" t="s">
        <v>193</v>
      </c>
      <c r="K91" s="4" t="s">
        <v>194</v>
      </c>
      <c r="L91" s="4">
        <v>100</v>
      </c>
      <c r="M91" s="4"/>
      <c r="N91" s="4"/>
      <c r="O91" s="4"/>
      <c r="P91" s="4" t="s">
        <v>172</v>
      </c>
      <c r="Q91" s="4" t="s">
        <v>172</v>
      </c>
      <c r="R91" s="4" t="s">
        <v>195</v>
      </c>
      <c r="S91" s="4" t="s">
        <v>181</v>
      </c>
      <c r="T91" s="4" t="s">
        <v>173</v>
      </c>
      <c r="U91" s="4" t="s">
        <v>184</v>
      </c>
      <c r="V91" s="4">
        <v>29.13</v>
      </c>
    </row>
    <row r="92" spans="1:22" x14ac:dyDescent="0.2">
      <c r="A92" s="1">
        <v>89</v>
      </c>
      <c r="B92" t="s">
        <v>567</v>
      </c>
      <c r="C92" s="4" t="s">
        <v>173</v>
      </c>
      <c r="D92" s="4" t="s">
        <v>172</v>
      </c>
      <c r="E92" s="4" t="s">
        <v>172</v>
      </c>
      <c r="F92" s="4" t="s">
        <v>175</v>
      </c>
      <c r="G92" s="4" t="s">
        <v>201</v>
      </c>
      <c r="H92" s="4" t="s">
        <v>192</v>
      </c>
      <c r="I92" s="4" t="s">
        <v>173</v>
      </c>
      <c r="J92" s="4" t="s">
        <v>175</v>
      </c>
      <c r="K92" s="4" t="s">
        <v>194</v>
      </c>
      <c r="L92" s="4">
        <v>100</v>
      </c>
      <c r="M92" s="4"/>
      <c r="N92" s="4"/>
      <c r="O92" s="4"/>
      <c r="P92" s="4" t="s">
        <v>172</v>
      </c>
      <c r="Q92" s="4" t="s">
        <v>172</v>
      </c>
      <c r="R92" s="4" t="s">
        <v>180</v>
      </c>
      <c r="S92" s="4" t="s">
        <v>196</v>
      </c>
      <c r="T92" s="4" t="s">
        <v>173</v>
      </c>
      <c r="U92" s="4" t="s">
        <v>184</v>
      </c>
      <c r="V92" s="4">
        <v>20.73</v>
      </c>
    </row>
    <row r="93" spans="1:22" x14ac:dyDescent="0.2">
      <c r="A93" s="1">
        <v>90</v>
      </c>
      <c r="B93" t="s">
        <v>570</v>
      </c>
      <c r="C93" s="4" t="s">
        <v>173</v>
      </c>
      <c r="D93" s="4" t="s">
        <v>172</v>
      </c>
      <c r="E93" s="4" t="s">
        <v>173</v>
      </c>
      <c r="F93" s="4" t="s">
        <v>175</v>
      </c>
      <c r="G93" s="4" t="s">
        <v>191</v>
      </c>
      <c r="H93" s="4" t="s">
        <v>192</v>
      </c>
      <c r="I93" s="4" t="s">
        <v>173</v>
      </c>
      <c r="J93" s="4" t="s">
        <v>193</v>
      </c>
      <c r="K93" s="4" t="s">
        <v>206</v>
      </c>
      <c r="L93" s="4">
        <v>80</v>
      </c>
      <c r="M93" s="4"/>
      <c r="N93" s="4"/>
      <c r="O93" s="4"/>
      <c r="P93" s="4" t="s">
        <v>172</v>
      </c>
      <c r="Q93" s="4" t="s">
        <v>172</v>
      </c>
      <c r="R93" s="4" t="s">
        <v>195</v>
      </c>
      <c r="S93" s="4" t="s">
        <v>196</v>
      </c>
      <c r="T93" s="4" t="s">
        <v>173</v>
      </c>
      <c r="U93" s="4" t="s">
        <v>184</v>
      </c>
      <c r="V93" s="4">
        <v>29.96</v>
      </c>
    </row>
    <row r="94" spans="1:22" x14ac:dyDescent="0.2">
      <c r="A94" s="1">
        <v>91</v>
      </c>
      <c r="B94" t="s">
        <v>573</v>
      </c>
      <c r="C94" s="4" t="s">
        <v>173</v>
      </c>
      <c r="D94" s="4" t="s">
        <v>172</v>
      </c>
      <c r="E94" s="4" t="s">
        <v>173</v>
      </c>
      <c r="F94" s="4" t="s">
        <v>175</v>
      </c>
      <c r="G94" s="4" t="s">
        <v>201</v>
      </c>
      <c r="H94" s="4" t="s">
        <v>192</v>
      </c>
      <c r="I94" s="4" t="s">
        <v>173</v>
      </c>
      <c r="J94" s="4" t="s">
        <v>193</v>
      </c>
      <c r="K94" s="4" t="s">
        <v>194</v>
      </c>
      <c r="L94" s="4">
        <v>100</v>
      </c>
      <c r="M94" s="4"/>
      <c r="N94" s="4"/>
      <c r="O94" s="4"/>
      <c r="P94" s="4" t="s">
        <v>172</v>
      </c>
      <c r="Q94" s="4" t="s">
        <v>172</v>
      </c>
      <c r="R94" s="4" t="s">
        <v>195</v>
      </c>
      <c r="S94" s="4" t="s">
        <v>196</v>
      </c>
      <c r="T94" s="4" t="s">
        <v>173</v>
      </c>
      <c r="U94" s="4" t="s">
        <v>184</v>
      </c>
      <c r="V94" s="4">
        <v>21.82</v>
      </c>
    </row>
    <row r="95" spans="1:22" x14ac:dyDescent="0.2">
      <c r="A95" s="1">
        <v>92</v>
      </c>
      <c r="B95" t="s">
        <v>576</v>
      </c>
      <c r="C95" s="4" t="s">
        <v>172</v>
      </c>
      <c r="D95" s="4" t="s">
        <v>173</v>
      </c>
      <c r="E95" s="4" t="s">
        <v>173</v>
      </c>
      <c r="F95" s="4" t="s">
        <v>175</v>
      </c>
      <c r="G95" s="4" t="s">
        <v>175</v>
      </c>
      <c r="H95" s="4" t="s">
        <v>192</v>
      </c>
      <c r="I95" s="4" t="s">
        <v>173</v>
      </c>
      <c r="J95" s="4" t="s">
        <v>175</v>
      </c>
      <c r="K95" s="4" t="s">
        <v>175</v>
      </c>
      <c r="L95" s="4">
        <v>0</v>
      </c>
      <c r="M95" s="4"/>
      <c r="N95" s="4"/>
      <c r="O95" s="4"/>
      <c r="P95" s="4" t="s">
        <v>172</v>
      </c>
      <c r="Q95" s="4" t="s">
        <v>172</v>
      </c>
      <c r="R95" s="4" t="s">
        <v>180</v>
      </c>
      <c r="S95" s="4" t="s">
        <v>181</v>
      </c>
      <c r="T95" s="4" t="s">
        <v>173</v>
      </c>
      <c r="U95" s="4" t="s">
        <v>184</v>
      </c>
      <c r="V95" s="4">
        <v>23.34</v>
      </c>
    </row>
    <row r="96" spans="1:22" x14ac:dyDescent="0.2">
      <c r="A96" s="1">
        <v>93</v>
      </c>
      <c r="B96" t="s">
        <v>582</v>
      </c>
      <c r="C96" s="4" t="s">
        <v>172</v>
      </c>
      <c r="D96" s="4" t="s">
        <v>172</v>
      </c>
      <c r="E96" s="4" t="s">
        <v>173</v>
      </c>
      <c r="F96" s="4" t="s">
        <v>175</v>
      </c>
      <c r="G96" s="4" t="s">
        <v>174</v>
      </c>
      <c r="H96" s="4" t="s">
        <v>176</v>
      </c>
      <c r="I96" s="4" t="s">
        <v>173</v>
      </c>
      <c r="J96" s="4" t="s">
        <v>193</v>
      </c>
      <c r="K96" s="4" t="s">
        <v>194</v>
      </c>
      <c r="L96" s="4">
        <v>95.83</v>
      </c>
      <c r="M96" s="4"/>
      <c r="N96" s="4"/>
      <c r="O96" s="4"/>
      <c r="P96" s="4" t="s">
        <v>172</v>
      </c>
      <c r="Q96" s="4" t="s">
        <v>173</v>
      </c>
      <c r="R96" s="4" t="s">
        <v>195</v>
      </c>
      <c r="S96" s="4" t="s">
        <v>196</v>
      </c>
      <c r="T96" s="4" t="s">
        <v>173</v>
      </c>
      <c r="U96" s="4" t="s">
        <v>184</v>
      </c>
      <c r="V96" s="4">
        <v>20.55</v>
      </c>
    </row>
    <row r="97" spans="1:22" x14ac:dyDescent="0.2">
      <c r="A97" s="1">
        <v>94</v>
      </c>
      <c r="B97" t="s">
        <v>587</v>
      </c>
      <c r="C97" s="4" t="s">
        <v>173</v>
      </c>
      <c r="D97" s="4" t="s">
        <v>172</v>
      </c>
      <c r="E97" s="4" t="s">
        <v>173</v>
      </c>
      <c r="F97" s="4" t="s">
        <v>201</v>
      </c>
      <c r="G97" s="4" t="s">
        <v>201</v>
      </c>
      <c r="H97" s="4" t="s">
        <v>192</v>
      </c>
      <c r="I97" s="4" t="s">
        <v>173</v>
      </c>
      <c r="J97" s="4" t="s">
        <v>178</v>
      </c>
      <c r="K97" s="4" t="s">
        <v>194</v>
      </c>
      <c r="L97" s="4">
        <v>100</v>
      </c>
      <c r="M97" s="4"/>
      <c r="N97" s="4"/>
      <c r="O97" s="4"/>
      <c r="P97" s="4" t="s">
        <v>172</v>
      </c>
      <c r="Q97" s="4" t="s">
        <v>172</v>
      </c>
      <c r="R97" s="4" t="s">
        <v>180</v>
      </c>
      <c r="S97" s="4" t="s">
        <v>196</v>
      </c>
      <c r="T97" s="4" t="s">
        <v>173</v>
      </c>
      <c r="U97" s="4" t="s">
        <v>184</v>
      </c>
      <c r="V97" s="4">
        <v>24.55</v>
      </c>
    </row>
    <row r="98" spans="1:22" x14ac:dyDescent="0.2">
      <c r="A98" s="1">
        <v>95</v>
      </c>
      <c r="B98" t="s">
        <v>592</v>
      </c>
      <c r="C98" s="4" t="s">
        <v>172</v>
      </c>
      <c r="D98" s="4" t="s">
        <v>172</v>
      </c>
      <c r="E98" s="4" t="s">
        <v>173</v>
      </c>
      <c r="F98" s="4" t="s">
        <v>175</v>
      </c>
      <c r="G98" s="4" t="s">
        <v>201</v>
      </c>
      <c r="H98" s="4" t="s">
        <v>176</v>
      </c>
      <c r="I98" s="4" t="s">
        <v>173</v>
      </c>
      <c r="J98" s="4" t="s">
        <v>175</v>
      </c>
      <c r="K98" s="4" t="s">
        <v>194</v>
      </c>
      <c r="L98" s="4">
        <v>100</v>
      </c>
      <c r="M98" s="4"/>
      <c r="N98" s="4"/>
      <c r="O98" s="4"/>
      <c r="P98" s="4" t="s">
        <v>173</v>
      </c>
      <c r="Q98" s="4" t="s">
        <v>172</v>
      </c>
      <c r="R98" s="4" t="s">
        <v>195</v>
      </c>
      <c r="S98" s="4" t="s">
        <v>196</v>
      </c>
      <c r="T98" s="4" t="s">
        <v>173</v>
      </c>
      <c r="U98" s="4" t="s">
        <v>184</v>
      </c>
      <c r="V98" s="4">
        <v>19</v>
      </c>
    </row>
    <row r="99" spans="1:22" x14ac:dyDescent="0.2">
      <c r="A99" s="1">
        <v>96</v>
      </c>
      <c r="B99" t="s">
        <v>597</v>
      </c>
      <c r="C99" s="4" t="s">
        <v>172</v>
      </c>
      <c r="D99" s="4" t="s">
        <v>173</v>
      </c>
      <c r="E99" s="4" t="s">
        <v>173</v>
      </c>
      <c r="F99" s="4" t="s">
        <v>174</v>
      </c>
      <c r="G99" s="4" t="s">
        <v>201</v>
      </c>
      <c r="H99" s="4" t="s">
        <v>176</v>
      </c>
      <c r="I99" s="4" t="s">
        <v>173</v>
      </c>
      <c r="J99" s="4" t="s">
        <v>193</v>
      </c>
      <c r="K99" s="4" t="s">
        <v>194</v>
      </c>
      <c r="L99" s="4">
        <v>19</v>
      </c>
      <c r="M99" s="4"/>
      <c r="N99" s="4"/>
      <c r="O99" s="4"/>
      <c r="P99" s="4" t="s">
        <v>172</v>
      </c>
      <c r="Q99" s="4" t="s">
        <v>173</v>
      </c>
      <c r="R99" s="4" t="s">
        <v>195</v>
      </c>
      <c r="S99" s="4" t="s">
        <v>196</v>
      </c>
      <c r="T99" s="4" t="s">
        <v>173</v>
      </c>
      <c r="U99" s="4" t="s">
        <v>184</v>
      </c>
      <c r="V99" s="4">
        <v>26.83</v>
      </c>
    </row>
    <row r="100" spans="1:22" x14ac:dyDescent="0.2">
      <c r="A100" s="1">
        <v>97</v>
      </c>
      <c r="B100" t="s">
        <v>601</v>
      </c>
      <c r="C100" s="4" t="s">
        <v>173</v>
      </c>
      <c r="D100" s="4" t="s">
        <v>173</v>
      </c>
      <c r="E100" s="4" t="s">
        <v>173</v>
      </c>
      <c r="F100" s="4" t="s">
        <v>190</v>
      </c>
      <c r="G100" s="4" t="s">
        <v>191</v>
      </c>
      <c r="H100" s="4" t="s">
        <v>192</v>
      </c>
      <c r="I100" s="4" t="s">
        <v>173</v>
      </c>
      <c r="J100" s="4" t="s">
        <v>193</v>
      </c>
      <c r="K100" s="4" t="s">
        <v>194</v>
      </c>
      <c r="L100" s="4">
        <v>100</v>
      </c>
      <c r="M100" s="4"/>
      <c r="N100" s="4"/>
      <c r="O100" s="4"/>
      <c r="P100" s="4" t="s">
        <v>172</v>
      </c>
      <c r="Q100" s="4" t="s">
        <v>172</v>
      </c>
      <c r="R100" s="4" t="s">
        <v>180</v>
      </c>
      <c r="S100" s="4" t="s">
        <v>196</v>
      </c>
      <c r="T100" s="4" t="s">
        <v>173</v>
      </c>
      <c r="U100" s="4" t="s">
        <v>184</v>
      </c>
      <c r="V100" s="4">
        <v>19.72</v>
      </c>
    </row>
    <row r="101" spans="1:22" x14ac:dyDescent="0.2">
      <c r="A101" s="1">
        <v>98</v>
      </c>
      <c r="B101" t="s">
        <v>604</v>
      </c>
      <c r="C101" s="4" t="s">
        <v>172</v>
      </c>
      <c r="D101" s="4" t="s">
        <v>172</v>
      </c>
      <c r="E101" s="4" t="s">
        <v>173</v>
      </c>
      <c r="F101" s="4" t="s">
        <v>175</v>
      </c>
      <c r="G101" s="4" t="s">
        <v>175</v>
      </c>
      <c r="H101" s="4" t="s">
        <v>175</v>
      </c>
      <c r="I101" s="4" t="s">
        <v>173</v>
      </c>
      <c r="J101" s="4" t="s">
        <v>193</v>
      </c>
      <c r="K101" s="4" t="s">
        <v>194</v>
      </c>
      <c r="L101" s="4">
        <v>100</v>
      </c>
      <c r="M101" s="4"/>
      <c r="N101" s="4"/>
      <c r="O101" s="4"/>
      <c r="P101" s="4" t="s">
        <v>172</v>
      </c>
      <c r="Q101" s="4" t="s">
        <v>173</v>
      </c>
      <c r="R101" s="4" t="s">
        <v>195</v>
      </c>
      <c r="S101" s="4" t="s">
        <v>181</v>
      </c>
      <c r="T101" s="4" t="s">
        <v>173</v>
      </c>
      <c r="U101" s="4" t="s">
        <v>184</v>
      </c>
      <c r="V101" s="4">
        <v>28.55</v>
      </c>
    </row>
    <row r="102" spans="1:22" x14ac:dyDescent="0.2">
      <c r="A102" s="1">
        <v>99</v>
      </c>
      <c r="B102" t="s">
        <v>607</v>
      </c>
      <c r="C102" s="4" t="s">
        <v>173</v>
      </c>
      <c r="D102" s="4" t="s">
        <v>172</v>
      </c>
      <c r="E102" s="4" t="s">
        <v>173</v>
      </c>
      <c r="F102" s="4" t="s">
        <v>190</v>
      </c>
      <c r="G102" s="4" t="s">
        <v>191</v>
      </c>
      <c r="H102" s="4" t="s">
        <v>192</v>
      </c>
      <c r="I102" s="4" t="s">
        <v>172</v>
      </c>
      <c r="J102" s="4" t="s">
        <v>193</v>
      </c>
      <c r="K102" s="4" t="s">
        <v>194</v>
      </c>
      <c r="L102" s="4">
        <v>100</v>
      </c>
      <c r="M102" s="4"/>
      <c r="N102" s="4"/>
      <c r="O102" s="4"/>
      <c r="P102" s="4" t="s">
        <v>172</v>
      </c>
      <c r="Q102" s="4" t="s">
        <v>172</v>
      </c>
      <c r="R102" s="4" t="s">
        <v>195</v>
      </c>
      <c r="S102" s="4" t="s">
        <v>196</v>
      </c>
      <c r="T102" s="4" t="s">
        <v>173</v>
      </c>
      <c r="U102" s="4" t="s">
        <v>184</v>
      </c>
      <c r="V102" s="4">
        <v>23.8</v>
      </c>
    </row>
    <row r="103" spans="1:22" x14ac:dyDescent="0.2">
      <c r="A103" s="1">
        <v>100</v>
      </c>
      <c r="B103" t="s">
        <v>610</v>
      </c>
      <c r="C103" s="4" t="s">
        <v>172</v>
      </c>
      <c r="D103" s="4" t="s">
        <v>172</v>
      </c>
      <c r="E103" s="4" t="s">
        <v>173</v>
      </c>
      <c r="F103" s="4" t="s">
        <v>201</v>
      </c>
      <c r="G103" s="4" t="s">
        <v>201</v>
      </c>
      <c r="H103" s="4" t="s">
        <v>176</v>
      </c>
      <c r="I103" s="4" t="s">
        <v>173</v>
      </c>
      <c r="J103" s="4" t="s">
        <v>175</v>
      </c>
      <c r="K103" s="4" t="s">
        <v>194</v>
      </c>
      <c r="L103" s="4">
        <v>100</v>
      </c>
      <c r="M103" s="4"/>
      <c r="N103" s="4"/>
      <c r="O103" s="4"/>
      <c r="P103" s="4" t="s">
        <v>172</v>
      </c>
      <c r="Q103" s="4" t="s">
        <v>172</v>
      </c>
      <c r="R103" s="4" t="s">
        <v>195</v>
      </c>
      <c r="S103" s="4" t="s">
        <v>196</v>
      </c>
      <c r="T103" s="4" t="s">
        <v>173</v>
      </c>
      <c r="U103" s="4" t="s">
        <v>204</v>
      </c>
      <c r="V103" s="4">
        <v>25</v>
      </c>
    </row>
    <row r="104" spans="1:22" x14ac:dyDescent="0.2">
      <c r="A104" s="1">
        <v>101</v>
      </c>
      <c r="B104" t="s">
        <v>615</v>
      </c>
      <c r="C104" s="4" t="s">
        <v>173</v>
      </c>
      <c r="D104" s="4" t="s">
        <v>172</v>
      </c>
      <c r="E104" s="4" t="s">
        <v>173</v>
      </c>
      <c r="F104" s="4" t="s">
        <v>190</v>
      </c>
      <c r="G104" s="4" t="s">
        <v>201</v>
      </c>
      <c r="H104" s="4" t="s">
        <v>176</v>
      </c>
      <c r="I104" s="4" t="s">
        <v>173</v>
      </c>
      <c r="J104" s="4" t="s">
        <v>193</v>
      </c>
      <c r="K104" s="4" t="s">
        <v>194</v>
      </c>
      <c r="L104" s="4">
        <v>100</v>
      </c>
      <c r="M104" s="4"/>
      <c r="N104" s="4"/>
      <c r="O104" s="4"/>
      <c r="P104" s="4" t="s">
        <v>172</v>
      </c>
      <c r="Q104" s="4" t="s">
        <v>172</v>
      </c>
      <c r="R104" s="4" t="s">
        <v>180</v>
      </c>
      <c r="S104" s="4" t="s">
        <v>196</v>
      </c>
      <c r="T104" s="4" t="s">
        <v>173</v>
      </c>
      <c r="U104" s="4" t="s">
        <v>225</v>
      </c>
      <c r="V104" s="4">
        <v>15.16</v>
      </c>
    </row>
    <row r="105" spans="1:22" x14ac:dyDescent="0.2">
      <c r="A105" s="1">
        <v>102</v>
      </c>
      <c r="B105" t="s">
        <v>619</v>
      </c>
      <c r="C105" s="4" t="s">
        <v>173</v>
      </c>
      <c r="D105" s="4" t="s">
        <v>172</v>
      </c>
      <c r="E105" s="4" t="s">
        <v>173</v>
      </c>
      <c r="F105" s="4" t="s">
        <v>175</v>
      </c>
      <c r="G105" s="4" t="s">
        <v>201</v>
      </c>
      <c r="H105" s="4" t="s">
        <v>192</v>
      </c>
      <c r="I105" s="4" t="s">
        <v>173</v>
      </c>
      <c r="J105" s="4" t="s">
        <v>193</v>
      </c>
      <c r="K105" s="4" t="s">
        <v>194</v>
      </c>
      <c r="L105" s="4">
        <v>100</v>
      </c>
      <c r="M105" s="4"/>
      <c r="N105" s="4"/>
      <c r="O105" s="4"/>
      <c r="P105" s="4" t="s">
        <v>172</v>
      </c>
      <c r="Q105" s="4" t="s">
        <v>172</v>
      </c>
      <c r="R105" s="4" t="s">
        <v>195</v>
      </c>
      <c r="S105" s="4" t="s">
        <v>196</v>
      </c>
      <c r="T105" s="4" t="s">
        <v>173</v>
      </c>
      <c r="U105" s="4" t="s">
        <v>184</v>
      </c>
      <c r="V105" s="4">
        <v>15.17</v>
      </c>
    </row>
    <row r="106" spans="1:22" x14ac:dyDescent="0.2">
      <c r="A106" s="1">
        <v>103</v>
      </c>
      <c r="B106" t="s">
        <v>622</v>
      </c>
      <c r="C106" s="4" t="s">
        <v>173</v>
      </c>
      <c r="D106" s="4" t="s">
        <v>172</v>
      </c>
      <c r="E106" s="4" t="s">
        <v>173</v>
      </c>
      <c r="F106" s="4" t="s">
        <v>175</v>
      </c>
      <c r="G106" s="4" t="s">
        <v>201</v>
      </c>
      <c r="H106" s="4" t="s">
        <v>192</v>
      </c>
      <c r="I106" s="4" t="s">
        <v>173</v>
      </c>
      <c r="J106" s="4" t="s">
        <v>193</v>
      </c>
      <c r="K106" s="4" t="s">
        <v>194</v>
      </c>
      <c r="L106" s="4">
        <v>100</v>
      </c>
      <c r="M106" s="4"/>
      <c r="N106" s="4"/>
      <c r="O106" s="4"/>
      <c r="P106" s="4" t="s">
        <v>172</v>
      </c>
      <c r="Q106" s="4" t="s">
        <v>172</v>
      </c>
      <c r="R106" s="4" t="s">
        <v>195</v>
      </c>
      <c r="S106" s="4" t="s">
        <v>196</v>
      </c>
      <c r="T106" s="4" t="s">
        <v>173</v>
      </c>
      <c r="U106" s="4" t="s">
        <v>184</v>
      </c>
      <c r="V106" s="4">
        <v>16.579999999999998</v>
      </c>
    </row>
    <row r="107" spans="1:22" x14ac:dyDescent="0.2">
      <c r="A107" s="1">
        <v>104</v>
      </c>
      <c r="B107" t="s">
        <v>627</v>
      </c>
      <c r="C107" s="4" t="s">
        <v>172</v>
      </c>
      <c r="D107" s="4" t="s">
        <v>173</v>
      </c>
      <c r="E107" s="4" t="s">
        <v>172</v>
      </c>
      <c r="F107" s="4" t="s">
        <v>190</v>
      </c>
      <c r="G107" s="4" t="s">
        <v>201</v>
      </c>
      <c r="H107" s="4" t="s">
        <v>176</v>
      </c>
      <c r="I107" s="4" t="s">
        <v>173</v>
      </c>
      <c r="J107" s="4" t="s">
        <v>193</v>
      </c>
      <c r="K107" s="4" t="s">
        <v>194</v>
      </c>
      <c r="L107" s="4">
        <v>100</v>
      </c>
      <c r="M107" s="4"/>
      <c r="N107" s="4"/>
      <c r="O107" s="4"/>
      <c r="P107" s="4" t="s">
        <v>173</v>
      </c>
      <c r="Q107" s="4" t="s">
        <v>172</v>
      </c>
      <c r="R107" s="4" t="s">
        <v>195</v>
      </c>
      <c r="S107" s="4" t="s">
        <v>181</v>
      </c>
      <c r="T107" s="4" t="s">
        <v>173</v>
      </c>
      <c r="U107" s="4" t="s">
        <v>204</v>
      </c>
      <c r="V107" s="4">
        <v>22</v>
      </c>
    </row>
    <row r="108" spans="1:22" x14ac:dyDescent="0.2">
      <c r="A108" s="1">
        <v>105</v>
      </c>
      <c r="B108" t="s">
        <v>632</v>
      </c>
      <c r="C108" s="4" t="s">
        <v>172</v>
      </c>
      <c r="D108" s="4" t="s">
        <v>172</v>
      </c>
      <c r="E108" s="4" t="s">
        <v>173</v>
      </c>
      <c r="F108" s="4" t="s">
        <v>201</v>
      </c>
      <c r="G108" s="4" t="s">
        <v>201</v>
      </c>
      <c r="H108" s="4" t="s">
        <v>176</v>
      </c>
      <c r="I108" s="4" t="s">
        <v>173</v>
      </c>
      <c r="J108" s="4" t="s">
        <v>193</v>
      </c>
      <c r="K108" s="4" t="s">
        <v>194</v>
      </c>
      <c r="L108" s="4">
        <v>11</v>
      </c>
      <c r="M108" s="4"/>
      <c r="N108" s="4"/>
      <c r="O108" s="4"/>
      <c r="P108" s="4" t="s">
        <v>173</v>
      </c>
      <c r="Q108" s="4" t="s">
        <v>172</v>
      </c>
      <c r="R108" s="4" t="s">
        <v>195</v>
      </c>
      <c r="S108" s="4" t="s">
        <v>181</v>
      </c>
      <c r="T108" s="4" t="s">
        <v>173</v>
      </c>
      <c r="U108" s="4" t="s">
        <v>184</v>
      </c>
      <c r="V108" s="4">
        <v>17.14</v>
      </c>
    </row>
    <row r="109" spans="1:22" x14ac:dyDescent="0.2">
      <c r="A109" s="1">
        <v>106</v>
      </c>
      <c r="B109" t="s">
        <v>635</v>
      </c>
      <c r="C109" s="4" t="s">
        <v>173</v>
      </c>
      <c r="D109" s="4" t="s">
        <v>173</v>
      </c>
      <c r="E109" s="4" t="s">
        <v>173</v>
      </c>
      <c r="F109" s="4" t="s">
        <v>201</v>
      </c>
      <c r="G109" s="4" t="s">
        <v>201</v>
      </c>
      <c r="H109" s="4" t="s">
        <v>192</v>
      </c>
      <c r="I109" s="4" t="s">
        <v>173</v>
      </c>
      <c r="J109" s="4" t="s">
        <v>193</v>
      </c>
      <c r="K109" s="4" t="s">
        <v>194</v>
      </c>
      <c r="L109" s="4">
        <v>7</v>
      </c>
      <c r="M109" s="4"/>
      <c r="N109" s="4"/>
      <c r="O109" s="4"/>
      <c r="P109" s="4" t="s">
        <v>172</v>
      </c>
      <c r="Q109" s="4" t="s">
        <v>172</v>
      </c>
      <c r="R109" s="4" t="s">
        <v>180</v>
      </c>
      <c r="S109" s="4" t="s">
        <v>196</v>
      </c>
      <c r="T109" s="4" t="s">
        <v>173</v>
      </c>
      <c r="U109" s="4" t="s">
        <v>311</v>
      </c>
      <c r="V109" s="4">
        <v>28.6</v>
      </c>
    </row>
    <row r="110" spans="1:22" x14ac:dyDescent="0.2">
      <c r="A110" s="1">
        <v>107</v>
      </c>
      <c r="B110" t="s">
        <v>638</v>
      </c>
      <c r="C110" s="4" t="s">
        <v>173</v>
      </c>
      <c r="D110" s="4" t="s">
        <v>172</v>
      </c>
      <c r="E110" s="4" t="s">
        <v>173</v>
      </c>
      <c r="F110" s="4" t="s">
        <v>175</v>
      </c>
      <c r="G110" s="4" t="s">
        <v>174</v>
      </c>
      <c r="H110" s="4" t="s">
        <v>176</v>
      </c>
      <c r="I110" s="4" t="s">
        <v>173</v>
      </c>
      <c r="J110" s="4" t="s">
        <v>193</v>
      </c>
      <c r="K110" s="4" t="s">
        <v>206</v>
      </c>
      <c r="L110" s="4">
        <v>75</v>
      </c>
      <c r="M110" s="4"/>
      <c r="N110" s="4"/>
      <c r="O110" s="4"/>
      <c r="P110" s="4" t="s">
        <v>172</v>
      </c>
      <c r="Q110" s="4" t="s">
        <v>172</v>
      </c>
      <c r="R110" s="4" t="s">
        <v>195</v>
      </c>
      <c r="S110" s="4" t="s">
        <v>196</v>
      </c>
      <c r="T110" s="4" t="s">
        <v>173</v>
      </c>
      <c r="U110" s="4" t="s">
        <v>204</v>
      </c>
      <c r="V110" s="4">
        <v>24.16</v>
      </c>
    </row>
    <row r="111" spans="1:22" x14ac:dyDescent="0.2">
      <c r="A111" s="1">
        <v>108</v>
      </c>
      <c r="B111" t="s">
        <v>643</v>
      </c>
      <c r="C111" s="4" t="s">
        <v>173</v>
      </c>
      <c r="D111" s="4" t="s">
        <v>172</v>
      </c>
      <c r="E111" s="4" t="s">
        <v>173</v>
      </c>
      <c r="F111" s="4" t="s">
        <v>201</v>
      </c>
      <c r="G111" s="4" t="s">
        <v>201</v>
      </c>
      <c r="H111" s="4" t="s">
        <v>192</v>
      </c>
      <c r="I111" s="4" t="s">
        <v>173</v>
      </c>
      <c r="J111" s="4" t="s">
        <v>175</v>
      </c>
      <c r="K111" s="4" t="s">
        <v>194</v>
      </c>
      <c r="L111" s="4">
        <v>88.9</v>
      </c>
      <c r="M111" s="4"/>
      <c r="N111" s="4"/>
      <c r="O111" s="4"/>
      <c r="P111" s="4" t="s">
        <v>173</v>
      </c>
      <c r="Q111" s="4" t="s">
        <v>172</v>
      </c>
      <c r="R111" s="4" t="s">
        <v>195</v>
      </c>
      <c r="S111" s="4" t="s">
        <v>196</v>
      </c>
      <c r="T111" s="4" t="s">
        <v>173</v>
      </c>
      <c r="U111" s="4" t="s">
        <v>184</v>
      </c>
      <c r="V111" s="4">
        <v>34.72</v>
      </c>
    </row>
    <row r="112" spans="1:22" x14ac:dyDescent="0.2">
      <c r="A112" s="1">
        <v>109</v>
      </c>
      <c r="B112" t="s">
        <v>647</v>
      </c>
      <c r="C112" s="4" t="s">
        <v>173</v>
      </c>
      <c r="D112" s="4" t="s">
        <v>172</v>
      </c>
      <c r="E112" s="4" t="s">
        <v>173</v>
      </c>
      <c r="F112" s="4" t="s">
        <v>175</v>
      </c>
      <c r="G112" s="4" t="s">
        <v>201</v>
      </c>
      <c r="H112" s="4" t="s">
        <v>176</v>
      </c>
      <c r="I112" s="4" t="s">
        <v>173</v>
      </c>
      <c r="J112" s="4" t="s">
        <v>193</v>
      </c>
      <c r="K112" s="4" t="s">
        <v>194</v>
      </c>
      <c r="L112" s="4">
        <v>100</v>
      </c>
      <c r="M112" s="4"/>
      <c r="N112" s="4"/>
      <c r="O112" s="4"/>
      <c r="P112" s="4" t="s">
        <v>172</v>
      </c>
      <c r="Q112" s="4" t="s">
        <v>172</v>
      </c>
      <c r="R112" s="4" t="s">
        <v>195</v>
      </c>
      <c r="S112" s="4" t="s">
        <v>196</v>
      </c>
      <c r="T112" s="4" t="s">
        <v>173</v>
      </c>
      <c r="U112" s="4" t="s">
        <v>204</v>
      </c>
      <c r="V112" s="4">
        <v>18</v>
      </c>
    </row>
    <row r="113" spans="1:22" x14ac:dyDescent="0.2">
      <c r="A113" s="1">
        <v>110</v>
      </c>
      <c r="B113" t="s">
        <v>650</v>
      </c>
      <c r="C113" s="4" t="s">
        <v>173</v>
      </c>
      <c r="D113" s="4" t="s">
        <v>173</v>
      </c>
      <c r="E113" s="4" t="s">
        <v>173</v>
      </c>
      <c r="F113" s="4" t="s">
        <v>175</v>
      </c>
      <c r="G113" s="4" t="s">
        <v>201</v>
      </c>
      <c r="H113" s="4" t="s">
        <v>176</v>
      </c>
      <c r="I113" s="4" t="s">
        <v>173</v>
      </c>
      <c r="J113" s="4" t="s">
        <v>193</v>
      </c>
      <c r="K113" s="4" t="s">
        <v>194</v>
      </c>
      <c r="L113" s="4">
        <v>100</v>
      </c>
      <c r="M113" s="4"/>
      <c r="N113" s="4"/>
      <c r="O113" s="4"/>
      <c r="P113" s="4" t="s">
        <v>173</v>
      </c>
      <c r="Q113" s="4" t="s">
        <v>172</v>
      </c>
      <c r="R113" s="4" t="s">
        <v>195</v>
      </c>
      <c r="S113" s="4" t="s">
        <v>196</v>
      </c>
      <c r="T113" s="4" t="s">
        <v>173</v>
      </c>
      <c r="U113" s="4" t="s">
        <v>204</v>
      </c>
      <c r="V113" s="4">
        <v>26.84</v>
      </c>
    </row>
    <row r="114" spans="1:22" x14ac:dyDescent="0.2">
      <c r="A114" s="1">
        <v>111</v>
      </c>
      <c r="B114" t="s">
        <v>653</v>
      </c>
      <c r="C114" s="4" t="s">
        <v>172</v>
      </c>
      <c r="D114" s="4" t="s">
        <v>172</v>
      </c>
      <c r="E114" s="4" t="s">
        <v>173</v>
      </c>
      <c r="F114" s="4" t="s">
        <v>201</v>
      </c>
      <c r="G114" s="4" t="s">
        <v>201</v>
      </c>
      <c r="H114" s="4" t="s">
        <v>176</v>
      </c>
      <c r="I114" s="4" t="s">
        <v>173</v>
      </c>
      <c r="J114" s="4" t="s">
        <v>193</v>
      </c>
      <c r="K114" s="4" t="s">
        <v>194</v>
      </c>
      <c r="L114" s="4">
        <v>100</v>
      </c>
      <c r="M114" s="4"/>
      <c r="N114" s="4"/>
      <c r="O114" s="4"/>
      <c r="P114" s="4" t="s">
        <v>172</v>
      </c>
      <c r="Q114" s="4" t="s">
        <v>172</v>
      </c>
      <c r="R114" s="4" t="s">
        <v>195</v>
      </c>
      <c r="S114" s="4" t="s">
        <v>196</v>
      </c>
      <c r="T114" s="4" t="s">
        <v>173</v>
      </c>
      <c r="U114" s="4" t="s">
        <v>184</v>
      </c>
      <c r="V114" s="4">
        <v>22.58</v>
      </c>
    </row>
    <row r="115" spans="1:22" x14ac:dyDescent="0.2">
      <c r="A115" s="1">
        <v>112</v>
      </c>
      <c r="B115" t="s">
        <v>658</v>
      </c>
      <c r="C115" s="4" t="s">
        <v>173</v>
      </c>
      <c r="D115" s="4" t="s">
        <v>173</v>
      </c>
      <c r="E115" s="4" t="s">
        <v>173</v>
      </c>
      <c r="F115" s="4" t="s">
        <v>174</v>
      </c>
      <c r="G115" s="4" t="s">
        <v>174</v>
      </c>
      <c r="H115" s="4" t="s">
        <v>192</v>
      </c>
      <c r="I115" s="4" t="s">
        <v>173</v>
      </c>
      <c r="J115" s="4" t="s">
        <v>193</v>
      </c>
      <c r="K115" s="4" t="s">
        <v>194</v>
      </c>
      <c r="L115" s="4">
        <v>100</v>
      </c>
      <c r="M115" s="4"/>
      <c r="N115" s="4"/>
      <c r="O115" s="4"/>
      <c r="P115" s="4" t="s">
        <v>173</v>
      </c>
      <c r="Q115" s="4" t="s">
        <v>172</v>
      </c>
      <c r="R115" s="4" t="s">
        <v>180</v>
      </c>
      <c r="S115" s="4" t="s">
        <v>196</v>
      </c>
      <c r="T115" s="4" t="s">
        <v>173</v>
      </c>
      <c r="U115" s="4" t="s">
        <v>184</v>
      </c>
      <c r="V115" s="4">
        <v>22.2</v>
      </c>
    </row>
    <row r="116" spans="1:22" x14ac:dyDescent="0.2">
      <c r="A116" s="1">
        <v>113</v>
      </c>
      <c r="B116" t="s">
        <v>661</v>
      </c>
      <c r="C116" s="4" t="s">
        <v>173</v>
      </c>
      <c r="D116" s="4" t="s">
        <v>173</v>
      </c>
      <c r="E116" s="4" t="s">
        <v>173</v>
      </c>
      <c r="F116" s="4" t="s">
        <v>175</v>
      </c>
      <c r="G116" s="4" t="s">
        <v>201</v>
      </c>
      <c r="H116" s="4" t="s">
        <v>192</v>
      </c>
      <c r="I116" s="4" t="s">
        <v>173</v>
      </c>
      <c r="J116" s="4" t="s">
        <v>193</v>
      </c>
      <c r="K116" s="4" t="s">
        <v>194</v>
      </c>
      <c r="L116" s="4">
        <v>100</v>
      </c>
      <c r="M116" s="4"/>
      <c r="N116" s="4"/>
      <c r="O116" s="4"/>
      <c r="P116" s="4" t="s">
        <v>172</v>
      </c>
      <c r="Q116" s="4" t="s">
        <v>172</v>
      </c>
      <c r="R116" s="4" t="s">
        <v>195</v>
      </c>
      <c r="S116" s="4" t="s">
        <v>196</v>
      </c>
      <c r="T116" s="4" t="s">
        <v>173</v>
      </c>
      <c r="U116" s="4" t="s">
        <v>204</v>
      </c>
      <c r="V116" s="4">
        <v>17.77</v>
      </c>
    </row>
    <row r="117" spans="1:22" x14ac:dyDescent="0.2">
      <c r="A117" s="1">
        <v>114</v>
      </c>
      <c r="B117" t="s">
        <v>664</v>
      </c>
      <c r="C117" s="4" t="s">
        <v>173</v>
      </c>
      <c r="D117" s="4" t="s">
        <v>172</v>
      </c>
      <c r="E117" s="4" t="s">
        <v>173</v>
      </c>
      <c r="F117" s="4" t="s">
        <v>175</v>
      </c>
      <c r="G117" s="4" t="s">
        <v>191</v>
      </c>
      <c r="H117" s="4" t="s">
        <v>192</v>
      </c>
      <c r="I117" s="4" t="s">
        <v>173</v>
      </c>
      <c r="J117" s="4" t="s">
        <v>193</v>
      </c>
      <c r="K117" s="4" t="s">
        <v>194</v>
      </c>
      <c r="L117" s="4">
        <v>100</v>
      </c>
      <c r="M117" s="4"/>
      <c r="N117" s="4"/>
      <c r="O117" s="4"/>
      <c r="P117" s="4" t="s">
        <v>172</v>
      </c>
      <c r="Q117" s="4" t="s">
        <v>172</v>
      </c>
      <c r="R117" s="4" t="s">
        <v>195</v>
      </c>
      <c r="S117" s="4" t="s">
        <v>196</v>
      </c>
      <c r="T117" s="4" t="s">
        <v>173</v>
      </c>
      <c r="U117" s="4" t="s">
        <v>184</v>
      </c>
      <c r="V117" s="4">
        <v>19.239999999999998</v>
      </c>
    </row>
    <row r="118" spans="1:22" x14ac:dyDescent="0.2">
      <c r="A118" s="1">
        <v>115</v>
      </c>
      <c r="B118" t="s">
        <v>669</v>
      </c>
      <c r="C118" s="4" t="s">
        <v>173</v>
      </c>
      <c r="D118" s="4" t="s">
        <v>172</v>
      </c>
      <c r="E118" s="4" t="s">
        <v>173</v>
      </c>
      <c r="F118" s="4" t="s">
        <v>190</v>
      </c>
      <c r="G118" s="4" t="s">
        <v>201</v>
      </c>
      <c r="H118" s="4" t="s">
        <v>192</v>
      </c>
      <c r="I118" s="4" t="s">
        <v>173</v>
      </c>
      <c r="J118" s="4" t="s">
        <v>193</v>
      </c>
      <c r="K118" s="4" t="s">
        <v>194</v>
      </c>
      <c r="L118" s="4">
        <v>100</v>
      </c>
      <c r="M118" s="4"/>
      <c r="N118" s="4"/>
      <c r="O118" s="4"/>
      <c r="P118" s="4" t="s">
        <v>173</v>
      </c>
      <c r="Q118" s="4" t="s">
        <v>172</v>
      </c>
      <c r="R118" s="4" t="s">
        <v>195</v>
      </c>
      <c r="S118" s="4" t="s">
        <v>196</v>
      </c>
      <c r="T118" s="4" t="s">
        <v>173</v>
      </c>
      <c r="U118" s="4" t="s">
        <v>184</v>
      </c>
      <c r="V118" s="4">
        <v>21.87</v>
      </c>
    </row>
    <row r="119" spans="1:22" x14ac:dyDescent="0.2">
      <c r="A119" s="1">
        <v>116</v>
      </c>
      <c r="B119" t="s">
        <v>672</v>
      </c>
      <c r="C119" s="4" t="s">
        <v>173</v>
      </c>
      <c r="D119" s="4" t="s">
        <v>172</v>
      </c>
      <c r="E119" s="4" t="s">
        <v>173</v>
      </c>
      <c r="F119" s="4" t="s">
        <v>175</v>
      </c>
      <c r="G119" s="4" t="s">
        <v>175</v>
      </c>
      <c r="H119" s="4" t="s">
        <v>176</v>
      </c>
      <c r="I119" s="4" t="s">
        <v>173</v>
      </c>
      <c r="J119" s="4" t="s">
        <v>193</v>
      </c>
      <c r="K119" s="4" t="s">
        <v>194</v>
      </c>
      <c r="L119" s="4">
        <v>100</v>
      </c>
      <c r="M119" s="4"/>
      <c r="N119" s="4"/>
      <c r="O119" s="4"/>
      <c r="P119" s="4" t="s">
        <v>172</v>
      </c>
      <c r="Q119" s="4" t="s">
        <v>172</v>
      </c>
      <c r="R119" s="4" t="s">
        <v>195</v>
      </c>
      <c r="S119" s="4" t="s">
        <v>196</v>
      </c>
      <c r="T119" s="4" t="s">
        <v>173</v>
      </c>
      <c r="U119" s="4" t="s">
        <v>184</v>
      </c>
      <c r="V119" s="4">
        <v>29.84</v>
      </c>
    </row>
    <row r="120" spans="1:22" x14ac:dyDescent="0.2">
      <c r="A120" s="1">
        <v>117</v>
      </c>
      <c r="B120" t="s">
        <v>677</v>
      </c>
      <c r="C120" s="4" t="s">
        <v>173</v>
      </c>
      <c r="D120" s="4" t="s">
        <v>172</v>
      </c>
      <c r="E120" s="4" t="s">
        <v>173</v>
      </c>
      <c r="F120" s="4" t="s">
        <v>174</v>
      </c>
      <c r="G120" s="4" t="s">
        <v>201</v>
      </c>
      <c r="H120" s="4" t="s">
        <v>176</v>
      </c>
      <c r="I120" s="4" t="s">
        <v>173</v>
      </c>
      <c r="J120" s="4" t="s">
        <v>193</v>
      </c>
      <c r="K120" s="4" t="s">
        <v>194</v>
      </c>
      <c r="L120" s="4">
        <v>100</v>
      </c>
      <c r="M120" s="4"/>
      <c r="N120" s="4"/>
      <c r="O120" s="4"/>
      <c r="P120" s="4" t="s">
        <v>172</v>
      </c>
      <c r="Q120" s="4" t="s">
        <v>173</v>
      </c>
      <c r="R120" s="4" t="s">
        <v>195</v>
      </c>
      <c r="S120" s="4" t="s">
        <v>196</v>
      </c>
      <c r="T120" s="4" t="s">
        <v>173</v>
      </c>
      <c r="U120" s="4" t="s">
        <v>184</v>
      </c>
      <c r="V120" s="4">
        <v>22.74</v>
      </c>
    </row>
    <row r="121" spans="1:22" x14ac:dyDescent="0.2">
      <c r="A121" s="1">
        <v>118</v>
      </c>
      <c r="B121" t="s">
        <v>682</v>
      </c>
      <c r="C121" s="4" t="s">
        <v>173</v>
      </c>
      <c r="D121" s="4" t="s">
        <v>172</v>
      </c>
      <c r="E121" s="4" t="s">
        <v>173</v>
      </c>
      <c r="F121" s="4" t="s">
        <v>175</v>
      </c>
      <c r="G121" s="4" t="s">
        <v>201</v>
      </c>
      <c r="H121" s="4" t="s">
        <v>192</v>
      </c>
      <c r="I121" s="4" t="s">
        <v>173</v>
      </c>
      <c r="J121" s="4" t="s">
        <v>193</v>
      </c>
      <c r="K121" s="4" t="s">
        <v>194</v>
      </c>
      <c r="L121" s="4">
        <v>100</v>
      </c>
      <c r="M121" s="4"/>
      <c r="N121" s="4"/>
      <c r="O121" s="4"/>
      <c r="P121" s="4" t="s">
        <v>172</v>
      </c>
      <c r="Q121" s="4" t="s">
        <v>173</v>
      </c>
      <c r="R121" s="4" t="s">
        <v>195</v>
      </c>
      <c r="S121" s="4" t="s">
        <v>196</v>
      </c>
      <c r="T121" s="4" t="s">
        <v>173</v>
      </c>
      <c r="U121" s="4" t="s">
        <v>184</v>
      </c>
      <c r="V121" s="4">
        <v>17.91</v>
      </c>
    </row>
    <row r="122" spans="1:22" x14ac:dyDescent="0.2">
      <c r="A122" s="1">
        <v>119</v>
      </c>
      <c r="B122" t="s">
        <v>687</v>
      </c>
      <c r="C122" s="4" t="s">
        <v>173</v>
      </c>
      <c r="D122" s="4" t="s">
        <v>173</v>
      </c>
      <c r="E122" s="4" t="s">
        <v>173</v>
      </c>
      <c r="F122" s="4" t="s">
        <v>190</v>
      </c>
      <c r="G122" s="4" t="s">
        <v>201</v>
      </c>
      <c r="H122" s="4" t="s">
        <v>192</v>
      </c>
      <c r="I122" s="4" t="s">
        <v>173</v>
      </c>
      <c r="J122" s="4" t="s">
        <v>193</v>
      </c>
      <c r="K122" s="4" t="s">
        <v>194</v>
      </c>
      <c r="L122" s="4">
        <v>80</v>
      </c>
      <c r="M122" s="4"/>
      <c r="N122" s="4"/>
      <c r="O122" s="4"/>
      <c r="P122" s="4" t="s">
        <v>172</v>
      </c>
      <c r="Q122" s="4" t="s">
        <v>173</v>
      </c>
      <c r="R122" s="4" t="s">
        <v>195</v>
      </c>
      <c r="S122" s="4" t="s">
        <v>196</v>
      </c>
      <c r="T122" s="4" t="s">
        <v>173</v>
      </c>
      <c r="U122" s="4" t="s">
        <v>184</v>
      </c>
      <c r="V122" s="4">
        <v>19.41</v>
      </c>
    </row>
    <row r="123" spans="1:22" x14ac:dyDescent="0.2">
      <c r="A123" s="1">
        <v>120</v>
      </c>
      <c r="B123" t="s">
        <v>690</v>
      </c>
      <c r="C123" s="4" t="s">
        <v>173</v>
      </c>
      <c r="D123" s="4" t="s">
        <v>172</v>
      </c>
      <c r="E123" s="4" t="s">
        <v>173</v>
      </c>
      <c r="F123" s="4" t="s">
        <v>190</v>
      </c>
      <c r="G123" s="4" t="s">
        <v>201</v>
      </c>
      <c r="H123" s="4" t="s">
        <v>192</v>
      </c>
      <c r="I123" s="4" t="s">
        <v>173</v>
      </c>
      <c r="J123" s="4" t="s">
        <v>193</v>
      </c>
      <c r="K123" s="4" t="s">
        <v>194</v>
      </c>
      <c r="L123" s="4">
        <v>100</v>
      </c>
      <c r="M123" s="4"/>
      <c r="N123" s="4"/>
      <c r="O123" s="4"/>
      <c r="P123" s="4" t="s">
        <v>173</v>
      </c>
      <c r="Q123" s="4" t="s">
        <v>172</v>
      </c>
      <c r="R123" s="4" t="s">
        <v>195</v>
      </c>
      <c r="S123" s="4" t="s">
        <v>196</v>
      </c>
      <c r="T123" s="4" t="s">
        <v>173</v>
      </c>
      <c r="U123" s="4" t="s">
        <v>225</v>
      </c>
      <c r="V123" s="4">
        <v>23.29</v>
      </c>
    </row>
    <row r="124" spans="1:22" x14ac:dyDescent="0.2">
      <c r="A124" s="1">
        <v>121</v>
      </c>
      <c r="B124" t="s">
        <v>695</v>
      </c>
      <c r="C124" s="4" t="s">
        <v>172</v>
      </c>
      <c r="D124" s="4" t="s">
        <v>173</v>
      </c>
      <c r="E124" s="4" t="s">
        <v>173</v>
      </c>
      <c r="F124" s="4" t="s">
        <v>174</v>
      </c>
      <c r="G124" s="4" t="s">
        <v>191</v>
      </c>
      <c r="H124" s="4" t="s">
        <v>192</v>
      </c>
      <c r="I124" s="4" t="s">
        <v>173</v>
      </c>
      <c r="J124" s="4" t="s">
        <v>193</v>
      </c>
      <c r="K124" s="4" t="s">
        <v>194</v>
      </c>
      <c r="L124" s="4">
        <v>7</v>
      </c>
      <c r="M124" s="4"/>
      <c r="N124" s="4"/>
      <c r="O124" s="4"/>
      <c r="P124" s="4" t="s">
        <v>172</v>
      </c>
      <c r="Q124" s="4" t="s">
        <v>173</v>
      </c>
      <c r="R124" s="4" t="s">
        <v>195</v>
      </c>
      <c r="S124" s="4" t="s">
        <v>196</v>
      </c>
      <c r="T124" s="4" t="s">
        <v>173</v>
      </c>
      <c r="U124" s="4" t="s">
        <v>225</v>
      </c>
      <c r="V124" s="4">
        <v>27.8</v>
      </c>
    </row>
    <row r="125" spans="1:22" x14ac:dyDescent="0.2">
      <c r="A125" s="1">
        <v>122</v>
      </c>
      <c r="B125" t="s">
        <v>699</v>
      </c>
      <c r="C125" s="4" t="s">
        <v>173</v>
      </c>
      <c r="D125" s="4" t="s">
        <v>173</v>
      </c>
      <c r="E125" s="4" t="s">
        <v>173</v>
      </c>
      <c r="F125" s="4" t="s">
        <v>201</v>
      </c>
      <c r="G125" s="4" t="s">
        <v>201</v>
      </c>
      <c r="H125" s="4" t="s">
        <v>176</v>
      </c>
      <c r="I125" s="4" t="s">
        <v>173</v>
      </c>
      <c r="J125" s="4" t="s">
        <v>175</v>
      </c>
      <c r="K125" s="4" t="s">
        <v>194</v>
      </c>
      <c r="L125" s="4">
        <v>100</v>
      </c>
      <c r="M125" s="4"/>
      <c r="N125" s="4"/>
      <c r="O125" s="4"/>
      <c r="P125" s="4" t="s">
        <v>173</v>
      </c>
      <c r="Q125" s="4" t="s">
        <v>172</v>
      </c>
      <c r="R125" s="4" t="s">
        <v>195</v>
      </c>
      <c r="S125" s="4" t="s">
        <v>196</v>
      </c>
      <c r="T125" s="4" t="s">
        <v>173</v>
      </c>
      <c r="U125" s="4" t="s">
        <v>184</v>
      </c>
      <c r="V125" s="4">
        <v>100</v>
      </c>
    </row>
    <row r="126" spans="1:22" x14ac:dyDescent="0.2">
      <c r="A126" s="1">
        <v>123</v>
      </c>
      <c r="B126" t="s">
        <v>704</v>
      </c>
      <c r="C126" s="4" t="s">
        <v>172</v>
      </c>
      <c r="D126" s="4" t="s">
        <v>172</v>
      </c>
      <c r="E126" s="4" t="s">
        <v>172</v>
      </c>
      <c r="F126" s="4" t="s">
        <v>175</v>
      </c>
      <c r="G126" s="4" t="s">
        <v>175</v>
      </c>
      <c r="H126" s="4" t="s">
        <v>192</v>
      </c>
      <c r="I126" s="4" t="s">
        <v>173</v>
      </c>
      <c r="J126" s="4" t="s">
        <v>193</v>
      </c>
      <c r="K126" s="4" t="s">
        <v>194</v>
      </c>
      <c r="L126" s="4">
        <v>90</v>
      </c>
      <c r="M126" s="4"/>
      <c r="N126" s="4"/>
      <c r="O126" s="4"/>
      <c r="P126" s="4" t="s">
        <v>172</v>
      </c>
      <c r="Q126" s="4" t="s">
        <v>173</v>
      </c>
      <c r="R126" s="4" t="s">
        <v>195</v>
      </c>
      <c r="S126" s="4" t="s">
        <v>181</v>
      </c>
      <c r="T126" s="4" t="s">
        <v>173</v>
      </c>
      <c r="U126" s="4" t="s">
        <v>184</v>
      </c>
      <c r="V126" s="4">
        <v>20.65</v>
      </c>
    </row>
    <row r="127" spans="1:22" x14ac:dyDescent="0.2">
      <c r="A127" s="1">
        <v>124</v>
      </c>
      <c r="B127" t="s">
        <v>710</v>
      </c>
      <c r="C127" s="4" t="s">
        <v>173</v>
      </c>
      <c r="D127" s="4" t="s">
        <v>173</v>
      </c>
      <c r="E127" s="4" t="s">
        <v>173</v>
      </c>
      <c r="F127" s="4" t="s">
        <v>174</v>
      </c>
      <c r="G127" s="4" t="s">
        <v>174</v>
      </c>
      <c r="H127" s="4" t="s">
        <v>176</v>
      </c>
      <c r="I127" s="4" t="s">
        <v>173</v>
      </c>
      <c r="J127" s="4" t="s">
        <v>193</v>
      </c>
      <c r="K127" s="4" t="s">
        <v>194</v>
      </c>
      <c r="L127" s="4">
        <v>100</v>
      </c>
      <c r="M127" s="4"/>
      <c r="N127" s="4"/>
      <c r="O127" s="4"/>
      <c r="P127" s="4" t="s">
        <v>173</v>
      </c>
      <c r="Q127" s="4" t="s">
        <v>172</v>
      </c>
      <c r="R127" s="4" t="s">
        <v>195</v>
      </c>
      <c r="S127" s="4" t="s">
        <v>196</v>
      </c>
      <c r="T127" s="4" t="s">
        <v>173</v>
      </c>
      <c r="U127" s="4" t="s">
        <v>184</v>
      </c>
      <c r="V127" s="4">
        <v>15.52</v>
      </c>
    </row>
    <row r="128" spans="1:22" x14ac:dyDescent="0.2">
      <c r="A128" s="1">
        <v>125</v>
      </c>
      <c r="B128" t="s">
        <v>713</v>
      </c>
      <c r="C128" s="4" t="s">
        <v>172</v>
      </c>
      <c r="D128" s="4" t="s">
        <v>172</v>
      </c>
      <c r="E128" s="4" t="s">
        <v>173</v>
      </c>
      <c r="F128" s="4" t="s">
        <v>175</v>
      </c>
      <c r="G128" s="4" t="s">
        <v>175</v>
      </c>
      <c r="H128" s="4" t="s">
        <v>192</v>
      </c>
      <c r="I128" s="4" t="s">
        <v>173</v>
      </c>
      <c r="J128" s="4" t="s">
        <v>193</v>
      </c>
      <c r="K128" s="4" t="s">
        <v>194</v>
      </c>
      <c r="L128" s="4">
        <v>5</v>
      </c>
      <c r="M128" s="4"/>
      <c r="N128" s="4"/>
      <c r="O128" s="4"/>
      <c r="P128" s="4" t="s">
        <v>172</v>
      </c>
      <c r="Q128" s="4" t="s">
        <v>172</v>
      </c>
      <c r="R128" s="4" t="s">
        <v>195</v>
      </c>
      <c r="S128" s="4" t="s">
        <v>196</v>
      </c>
      <c r="T128" s="4" t="s">
        <v>173</v>
      </c>
      <c r="U128" s="4" t="s">
        <v>184</v>
      </c>
      <c r="V128" s="4">
        <v>19.61</v>
      </c>
    </row>
    <row r="129" spans="1:22" x14ac:dyDescent="0.2">
      <c r="A129" s="1">
        <v>126</v>
      </c>
      <c r="B129" t="s">
        <v>718</v>
      </c>
      <c r="C129" s="4" t="s">
        <v>172</v>
      </c>
      <c r="D129" s="4" t="s">
        <v>173</v>
      </c>
      <c r="E129" s="4" t="s">
        <v>173</v>
      </c>
      <c r="F129" s="4" t="s">
        <v>175</v>
      </c>
      <c r="G129" s="4" t="s">
        <v>175</v>
      </c>
      <c r="H129" s="4" t="s">
        <v>176</v>
      </c>
      <c r="I129" s="4" t="s">
        <v>173</v>
      </c>
      <c r="J129" s="4" t="s">
        <v>193</v>
      </c>
      <c r="K129" s="4" t="s">
        <v>194</v>
      </c>
      <c r="L129" s="4">
        <v>100</v>
      </c>
      <c r="M129" s="4"/>
      <c r="N129" s="4"/>
      <c r="O129" s="4"/>
      <c r="P129" s="4" t="s">
        <v>172</v>
      </c>
      <c r="Q129" s="4" t="s">
        <v>172</v>
      </c>
      <c r="R129" s="4" t="s">
        <v>195</v>
      </c>
      <c r="S129" s="4" t="s">
        <v>196</v>
      </c>
      <c r="T129" s="4" t="s">
        <v>173</v>
      </c>
      <c r="U129" s="4" t="s">
        <v>184</v>
      </c>
      <c r="V129" s="4">
        <v>21</v>
      </c>
    </row>
    <row r="130" spans="1:22" x14ac:dyDescent="0.2">
      <c r="A130" s="1">
        <v>127</v>
      </c>
      <c r="B130" t="s">
        <v>721</v>
      </c>
      <c r="C130" s="4" t="s">
        <v>173</v>
      </c>
      <c r="D130" s="4" t="s">
        <v>172</v>
      </c>
      <c r="E130" s="4" t="s">
        <v>173</v>
      </c>
      <c r="F130" s="4" t="s">
        <v>175</v>
      </c>
      <c r="G130" s="4" t="s">
        <v>201</v>
      </c>
      <c r="H130" s="4" t="s">
        <v>192</v>
      </c>
      <c r="I130" s="4" t="s">
        <v>173</v>
      </c>
      <c r="J130" s="4" t="s">
        <v>193</v>
      </c>
      <c r="K130" s="4" t="s">
        <v>206</v>
      </c>
      <c r="L130" s="4">
        <v>100</v>
      </c>
      <c r="M130" s="4"/>
      <c r="N130" s="4"/>
      <c r="O130" s="4"/>
      <c r="P130" s="4" t="s">
        <v>172</v>
      </c>
      <c r="Q130" s="4" t="s">
        <v>173</v>
      </c>
      <c r="R130" s="4" t="s">
        <v>195</v>
      </c>
      <c r="S130" s="4" t="s">
        <v>181</v>
      </c>
      <c r="T130" s="4" t="s">
        <v>173</v>
      </c>
      <c r="U130" s="4" t="s">
        <v>184</v>
      </c>
      <c r="V130" s="4">
        <v>18.670000000000002</v>
      </c>
    </row>
    <row r="131" spans="1:22" x14ac:dyDescent="0.2">
      <c r="A131" s="1">
        <v>128</v>
      </c>
      <c r="B131" t="s">
        <v>725</v>
      </c>
      <c r="C131" s="4" t="s">
        <v>172</v>
      </c>
      <c r="D131" s="4" t="s">
        <v>172</v>
      </c>
      <c r="E131" s="4" t="s">
        <v>173</v>
      </c>
      <c r="F131" s="4" t="s">
        <v>201</v>
      </c>
      <c r="G131" s="4" t="s">
        <v>201</v>
      </c>
      <c r="H131" s="4" t="s">
        <v>192</v>
      </c>
      <c r="I131" s="4" t="s">
        <v>173</v>
      </c>
      <c r="J131" s="4" t="s">
        <v>193</v>
      </c>
      <c r="K131" s="4" t="s">
        <v>194</v>
      </c>
      <c r="L131" s="4">
        <v>5</v>
      </c>
      <c r="M131" s="4"/>
      <c r="N131" s="4"/>
      <c r="O131" s="4"/>
      <c r="P131" s="4" t="s">
        <v>173</v>
      </c>
      <c r="Q131" s="4" t="s">
        <v>172</v>
      </c>
      <c r="R131" s="4" t="s">
        <v>195</v>
      </c>
      <c r="S131" s="4" t="s">
        <v>196</v>
      </c>
      <c r="T131" s="4" t="s">
        <v>173</v>
      </c>
      <c r="U131" s="4" t="s">
        <v>184</v>
      </c>
      <c r="V131" s="4">
        <v>25</v>
      </c>
    </row>
    <row r="132" spans="1:22" x14ac:dyDescent="0.2">
      <c r="A132" s="1">
        <v>129</v>
      </c>
      <c r="B132" t="s">
        <v>728</v>
      </c>
      <c r="C132" s="4" t="s">
        <v>173</v>
      </c>
      <c r="D132" s="4" t="s">
        <v>173</v>
      </c>
      <c r="E132" s="4" t="s">
        <v>173</v>
      </c>
      <c r="F132" s="4" t="s">
        <v>175</v>
      </c>
      <c r="G132" s="4" t="s">
        <v>191</v>
      </c>
      <c r="H132" s="4" t="s">
        <v>176</v>
      </c>
      <c r="I132" s="4" t="s">
        <v>173</v>
      </c>
      <c r="J132" s="4" t="s">
        <v>193</v>
      </c>
      <c r="K132" s="4" t="s">
        <v>194</v>
      </c>
      <c r="L132" s="4">
        <v>83</v>
      </c>
      <c r="M132" s="4"/>
      <c r="N132" s="4"/>
      <c r="O132" s="4"/>
      <c r="P132" s="4" t="s">
        <v>172</v>
      </c>
      <c r="Q132" s="4" t="s">
        <v>172</v>
      </c>
      <c r="R132" s="4" t="s">
        <v>195</v>
      </c>
      <c r="S132" s="4" t="s">
        <v>196</v>
      </c>
      <c r="T132" s="4" t="s">
        <v>173</v>
      </c>
      <c r="U132" s="4" t="s">
        <v>184</v>
      </c>
      <c r="V132" s="4">
        <v>15.93</v>
      </c>
    </row>
    <row r="133" spans="1:22" x14ac:dyDescent="0.2">
      <c r="A133" s="1">
        <v>130</v>
      </c>
      <c r="B133" t="s">
        <v>732</v>
      </c>
      <c r="C133" s="4" t="s">
        <v>173</v>
      </c>
      <c r="D133" s="4" t="s">
        <v>173</v>
      </c>
      <c r="E133" s="4" t="s">
        <v>173</v>
      </c>
      <c r="F133" s="4" t="s">
        <v>174</v>
      </c>
      <c r="G133" s="4" t="s">
        <v>201</v>
      </c>
      <c r="H133" s="4" t="s">
        <v>192</v>
      </c>
      <c r="I133" s="4" t="s">
        <v>173</v>
      </c>
      <c r="J133" s="4" t="s">
        <v>193</v>
      </c>
      <c r="K133" s="4" t="s">
        <v>194</v>
      </c>
      <c r="L133" s="4">
        <v>100</v>
      </c>
      <c r="M133" s="4"/>
      <c r="N133" s="4"/>
      <c r="O133" s="4"/>
      <c r="P133" s="4" t="s">
        <v>173</v>
      </c>
      <c r="Q133" s="4" t="s">
        <v>173</v>
      </c>
      <c r="R133" s="4" t="s">
        <v>195</v>
      </c>
      <c r="S133" s="4" t="s">
        <v>196</v>
      </c>
      <c r="T133" s="4" t="s">
        <v>173</v>
      </c>
      <c r="U133" s="4" t="s">
        <v>184</v>
      </c>
      <c r="V133" s="4">
        <v>40.54</v>
      </c>
    </row>
    <row r="134" spans="1:22" x14ac:dyDescent="0.2">
      <c r="A134" s="1">
        <v>131</v>
      </c>
      <c r="B134" t="s">
        <v>735</v>
      </c>
      <c r="C134" s="4" t="s">
        <v>173</v>
      </c>
      <c r="D134" s="4" t="s">
        <v>173</v>
      </c>
      <c r="E134" s="4" t="s">
        <v>173</v>
      </c>
      <c r="F134" s="4" t="s">
        <v>174</v>
      </c>
      <c r="G134" s="4" t="s">
        <v>201</v>
      </c>
      <c r="H134" s="4" t="s">
        <v>192</v>
      </c>
      <c r="I134" s="4" t="s">
        <v>173</v>
      </c>
      <c r="J134" s="4" t="s">
        <v>193</v>
      </c>
      <c r="K134" s="4" t="s">
        <v>194</v>
      </c>
      <c r="L134" s="4">
        <v>100</v>
      </c>
      <c r="M134" s="4"/>
      <c r="N134" s="4"/>
      <c r="O134" s="4"/>
      <c r="P134" s="4" t="s">
        <v>172</v>
      </c>
      <c r="Q134" s="4" t="s">
        <v>173</v>
      </c>
      <c r="R134" s="4" t="s">
        <v>195</v>
      </c>
      <c r="S134" s="4" t="s">
        <v>196</v>
      </c>
      <c r="T134" s="4" t="s">
        <v>173</v>
      </c>
      <c r="U134" s="4" t="s">
        <v>204</v>
      </c>
      <c r="V134" s="4">
        <v>18.71</v>
      </c>
    </row>
    <row r="135" spans="1:22" x14ac:dyDescent="0.2">
      <c r="A135" s="1">
        <v>132</v>
      </c>
      <c r="B135" t="s">
        <v>739</v>
      </c>
      <c r="C135" s="4" t="s">
        <v>172</v>
      </c>
      <c r="D135" s="4" t="s">
        <v>172</v>
      </c>
      <c r="E135" s="4" t="s">
        <v>173</v>
      </c>
      <c r="F135" s="4" t="s">
        <v>174</v>
      </c>
      <c r="G135" s="4" t="s">
        <v>191</v>
      </c>
      <c r="H135" s="4" t="s">
        <v>192</v>
      </c>
      <c r="I135" s="4" t="s">
        <v>173</v>
      </c>
      <c r="J135" s="4" t="s">
        <v>175</v>
      </c>
      <c r="K135" s="4" t="s">
        <v>194</v>
      </c>
      <c r="L135" s="4">
        <v>100</v>
      </c>
      <c r="M135" s="4"/>
      <c r="N135" s="4"/>
      <c r="O135" s="4"/>
      <c r="P135" s="4" t="s">
        <v>172</v>
      </c>
      <c r="Q135" s="4" t="s">
        <v>172</v>
      </c>
      <c r="R135" s="4" t="s">
        <v>195</v>
      </c>
      <c r="S135" s="4" t="s">
        <v>196</v>
      </c>
      <c r="T135" s="4" t="s">
        <v>173</v>
      </c>
      <c r="U135" s="4" t="s">
        <v>184</v>
      </c>
      <c r="V135" s="4">
        <v>24.69</v>
      </c>
    </row>
    <row r="136" spans="1:22" x14ac:dyDescent="0.2">
      <c r="A136" s="1">
        <v>133</v>
      </c>
      <c r="B136" t="s">
        <v>742</v>
      </c>
      <c r="C136" s="4" t="s">
        <v>173</v>
      </c>
      <c r="D136" s="4" t="s">
        <v>173</v>
      </c>
      <c r="E136" s="4" t="s">
        <v>173</v>
      </c>
      <c r="F136" s="4" t="s">
        <v>175</v>
      </c>
      <c r="G136" s="4" t="s">
        <v>175</v>
      </c>
      <c r="H136" s="4" t="s">
        <v>192</v>
      </c>
      <c r="I136" s="4" t="s">
        <v>173</v>
      </c>
      <c r="J136" s="4" t="s">
        <v>193</v>
      </c>
      <c r="K136" s="4" t="s">
        <v>206</v>
      </c>
      <c r="L136" s="4">
        <v>90</v>
      </c>
      <c r="M136" s="4"/>
      <c r="N136" s="4"/>
      <c r="O136" s="4"/>
      <c r="P136" s="4" t="s">
        <v>173</v>
      </c>
      <c r="Q136" s="4" t="s">
        <v>172</v>
      </c>
      <c r="R136" s="4" t="s">
        <v>195</v>
      </c>
      <c r="S136" s="4" t="s">
        <v>196</v>
      </c>
      <c r="T136" s="4" t="s">
        <v>173</v>
      </c>
      <c r="U136" s="4" t="s">
        <v>184</v>
      </c>
      <c r="V136" s="4">
        <v>32.5</v>
      </c>
    </row>
    <row r="137" spans="1:22" x14ac:dyDescent="0.2">
      <c r="A137" s="1">
        <v>134</v>
      </c>
      <c r="B137" t="s">
        <v>746</v>
      </c>
      <c r="C137" s="4" t="s">
        <v>173</v>
      </c>
      <c r="D137" s="4" t="s">
        <v>172</v>
      </c>
      <c r="E137" s="4" t="s">
        <v>173</v>
      </c>
      <c r="F137" s="4" t="s">
        <v>174</v>
      </c>
      <c r="G137" s="4" t="s">
        <v>201</v>
      </c>
      <c r="H137" s="4" t="s">
        <v>192</v>
      </c>
      <c r="I137" s="4" t="s">
        <v>173</v>
      </c>
      <c r="J137" s="4" t="s">
        <v>193</v>
      </c>
      <c r="K137" s="4" t="s">
        <v>194</v>
      </c>
      <c r="L137" s="4">
        <v>100</v>
      </c>
      <c r="M137" s="4"/>
      <c r="N137" s="4"/>
      <c r="O137" s="4"/>
      <c r="P137" s="4" t="s">
        <v>173</v>
      </c>
      <c r="Q137" s="4" t="s">
        <v>172</v>
      </c>
      <c r="R137" s="4" t="s">
        <v>195</v>
      </c>
      <c r="S137" s="4" t="s">
        <v>196</v>
      </c>
      <c r="T137" s="4" t="s">
        <v>173</v>
      </c>
      <c r="U137" s="4" t="s">
        <v>204</v>
      </c>
      <c r="V137" s="4">
        <v>20.49</v>
      </c>
    </row>
    <row r="138" spans="1:22" x14ac:dyDescent="0.2">
      <c r="A138" s="1">
        <v>135</v>
      </c>
      <c r="B138" t="s">
        <v>750</v>
      </c>
      <c r="C138" s="4" t="s">
        <v>173</v>
      </c>
      <c r="D138" s="4" t="s">
        <v>172</v>
      </c>
      <c r="E138" s="4" t="s">
        <v>173</v>
      </c>
      <c r="F138" s="4" t="s">
        <v>175</v>
      </c>
      <c r="G138" s="4" t="s">
        <v>201</v>
      </c>
      <c r="H138" s="4" t="s">
        <v>192</v>
      </c>
      <c r="I138" s="4" t="s">
        <v>173</v>
      </c>
      <c r="J138" s="4" t="s">
        <v>193</v>
      </c>
      <c r="K138" s="4" t="s">
        <v>194</v>
      </c>
      <c r="L138" s="4">
        <v>100</v>
      </c>
      <c r="M138" s="4"/>
      <c r="N138" s="4"/>
      <c r="O138" s="4"/>
      <c r="P138" s="4" t="s">
        <v>173</v>
      </c>
      <c r="Q138" s="4" t="s">
        <v>172</v>
      </c>
      <c r="R138" s="4" t="s">
        <v>195</v>
      </c>
      <c r="S138" s="4" t="s">
        <v>181</v>
      </c>
      <c r="T138" s="4" t="s">
        <v>173</v>
      </c>
      <c r="U138" s="4" t="s">
        <v>184</v>
      </c>
      <c r="V138" s="4">
        <v>18.72</v>
      </c>
    </row>
    <row r="139" spans="1:22" x14ac:dyDescent="0.2">
      <c r="A139" s="1">
        <v>136</v>
      </c>
      <c r="B139" t="s">
        <v>756</v>
      </c>
      <c r="C139" s="4" t="s">
        <v>172</v>
      </c>
      <c r="D139" s="4" t="s">
        <v>173</v>
      </c>
      <c r="E139" s="4" t="s">
        <v>173</v>
      </c>
      <c r="F139" s="4" t="s">
        <v>175</v>
      </c>
      <c r="G139" s="4" t="s">
        <v>201</v>
      </c>
      <c r="H139" s="4" t="s">
        <v>192</v>
      </c>
      <c r="I139" s="4" t="s">
        <v>173</v>
      </c>
      <c r="J139" s="4" t="s">
        <v>193</v>
      </c>
      <c r="K139" s="4" t="s">
        <v>194</v>
      </c>
      <c r="L139" s="4">
        <v>100</v>
      </c>
      <c r="M139" s="4"/>
      <c r="N139" s="4"/>
      <c r="O139" s="4"/>
      <c r="P139" s="4" t="s">
        <v>172</v>
      </c>
      <c r="Q139" s="4" t="s">
        <v>172</v>
      </c>
      <c r="R139" s="4" t="s">
        <v>180</v>
      </c>
      <c r="S139" s="4" t="s">
        <v>196</v>
      </c>
      <c r="T139" s="4" t="s">
        <v>173</v>
      </c>
      <c r="U139" s="4" t="s">
        <v>204</v>
      </c>
      <c r="V139" s="4">
        <v>15.09</v>
      </c>
    </row>
    <row r="140" spans="1:22" x14ac:dyDescent="0.2">
      <c r="A140" s="1">
        <v>137</v>
      </c>
      <c r="B140" t="s">
        <v>759</v>
      </c>
      <c r="C140" s="4" t="s">
        <v>173</v>
      </c>
      <c r="D140" s="4" t="s">
        <v>172</v>
      </c>
      <c r="E140" s="4" t="s">
        <v>173</v>
      </c>
      <c r="F140" s="4" t="s">
        <v>175</v>
      </c>
      <c r="G140" s="4" t="s">
        <v>175</v>
      </c>
      <c r="H140" s="4" t="s">
        <v>192</v>
      </c>
      <c r="I140" s="4" t="s">
        <v>173</v>
      </c>
      <c r="J140" s="4" t="s">
        <v>193</v>
      </c>
      <c r="K140" s="4" t="s">
        <v>206</v>
      </c>
      <c r="L140" s="4">
        <v>100</v>
      </c>
      <c r="M140" s="4"/>
      <c r="N140" s="4"/>
      <c r="O140" s="4"/>
      <c r="P140" s="4" t="s">
        <v>172</v>
      </c>
      <c r="Q140" s="4" t="s">
        <v>172</v>
      </c>
      <c r="R140" s="4" t="s">
        <v>195</v>
      </c>
      <c r="S140" s="4" t="s">
        <v>181</v>
      </c>
      <c r="T140" s="4" t="s">
        <v>173</v>
      </c>
      <c r="U140" s="4" t="s">
        <v>184</v>
      </c>
      <c r="V140" s="4">
        <v>15.87</v>
      </c>
    </row>
    <row r="141" spans="1:22" x14ac:dyDescent="0.2">
      <c r="A141" s="1">
        <v>138</v>
      </c>
      <c r="B141" t="s">
        <v>763</v>
      </c>
      <c r="C141" s="4" t="s">
        <v>173</v>
      </c>
      <c r="D141" s="4" t="s">
        <v>172</v>
      </c>
      <c r="E141" s="4" t="s">
        <v>173</v>
      </c>
      <c r="F141" s="4" t="s">
        <v>174</v>
      </c>
      <c r="G141" s="4" t="s">
        <v>191</v>
      </c>
      <c r="H141" s="4" t="s">
        <v>192</v>
      </c>
      <c r="I141" s="4" t="s">
        <v>172</v>
      </c>
      <c r="J141" s="4" t="s">
        <v>193</v>
      </c>
      <c r="K141" s="4" t="s">
        <v>206</v>
      </c>
      <c r="L141" s="4">
        <v>100</v>
      </c>
      <c r="M141" s="4"/>
      <c r="N141" s="4"/>
      <c r="O141" s="4"/>
      <c r="P141" s="4" t="s">
        <v>173</v>
      </c>
      <c r="Q141" s="4" t="s">
        <v>173</v>
      </c>
      <c r="R141" s="4" t="s">
        <v>195</v>
      </c>
      <c r="S141" s="4" t="s">
        <v>181</v>
      </c>
      <c r="T141" s="4" t="s">
        <v>173</v>
      </c>
      <c r="U141" s="4" t="s">
        <v>204</v>
      </c>
      <c r="V141" s="4">
        <v>15.08</v>
      </c>
    </row>
    <row r="142" spans="1:22" x14ac:dyDescent="0.2">
      <c r="A142" s="1">
        <v>139</v>
      </c>
      <c r="B142" t="s">
        <v>768</v>
      </c>
      <c r="C142" s="4" t="s">
        <v>172</v>
      </c>
      <c r="D142" s="4" t="s">
        <v>172</v>
      </c>
      <c r="E142" s="4" t="s">
        <v>173</v>
      </c>
      <c r="F142" s="4" t="s">
        <v>175</v>
      </c>
      <c r="G142" s="4" t="s">
        <v>201</v>
      </c>
      <c r="H142" s="4" t="s">
        <v>192</v>
      </c>
      <c r="I142" s="4" t="s">
        <v>173</v>
      </c>
      <c r="J142" s="4" t="s">
        <v>193</v>
      </c>
      <c r="K142" s="4" t="s">
        <v>194</v>
      </c>
      <c r="L142" s="4">
        <v>100</v>
      </c>
      <c r="M142" s="4"/>
      <c r="N142" s="4"/>
      <c r="O142" s="4"/>
      <c r="P142" s="4" t="s">
        <v>172</v>
      </c>
      <c r="Q142" s="4" t="s">
        <v>173</v>
      </c>
      <c r="R142" s="4" t="s">
        <v>195</v>
      </c>
      <c r="S142" s="4" t="s">
        <v>196</v>
      </c>
      <c r="T142" s="4" t="s">
        <v>173</v>
      </c>
      <c r="U142" s="4" t="s">
        <v>184</v>
      </c>
      <c r="V142" s="4">
        <v>34.799999999999997</v>
      </c>
    </row>
    <row r="143" spans="1:22" x14ac:dyDescent="0.2">
      <c r="A143" s="1">
        <v>140</v>
      </c>
      <c r="B143" t="s">
        <v>773</v>
      </c>
      <c r="C143" s="4" t="s">
        <v>172</v>
      </c>
      <c r="D143" s="4" t="s">
        <v>172</v>
      </c>
      <c r="E143" s="4" t="s">
        <v>172</v>
      </c>
      <c r="F143" s="4" t="s">
        <v>175</v>
      </c>
      <c r="G143" s="4" t="s">
        <v>174</v>
      </c>
      <c r="H143" s="4" t="s">
        <v>192</v>
      </c>
      <c r="I143" s="4" t="s">
        <v>173</v>
      </c>
      <c r="J143" s="4" t="s">
        <v>175</v>
      </c>
      <c r="K143" s="4" t="s">
        <v>194</v>
      </c>
      <c r="L143" s="4">
        <v>9</v>
      </c>
      <c r="M143" s="4"/>
      <c r="N143" s="4"/>
      <c r="O143" s="4"/>
      <c r="P143" s="4" t="s">
        <v>172</v>
      </c>
      <c r="Q143" s="4" t="s">
        <v>172</v>
      </c>
      <c r="R143" s="4" t="s">
        <v>180</v>
      </c>
      <c r="S143" s="4" t="s">
        <v>181</v>
      </c>
      <c r="T143" s="4" t="s">
        <v>173</v>
      </c>
      <c r="U143" s="4" t="s">
        <v>311</v>
      </c>
      <c r="V143" s="4">
        <v>26.7</v>
      </c>
    </row>
    <row r="144" spans="1:22" x14ac:dyDescent="0.2">
      <c r="A144" s="1">
        <v>141</v>
      </c>
      <c r="B144" t="s">
        <v>776</v>
      </c>
      <c r="C144" s="4" t="s">
        <v>172</v>
      </c>
      <c r="D144" s="4" t="s">
        <v>172</v>
      </c>
      <c r="E144" s="4" t="s">
        <v>173</v>
      </c>
      <c r="F144" s="4" t="s">
        <v>175</v>
      </c>
      <c r="G144" s="4" t="s">
        <v>175</v>
      </c>
      <c r="H144" s="4" t="s">
        <v>192</v>
      </c>
      <c r="I144" s="4" t="s">
        <v>173</v>
      </c>
      <c r="J144" s="4" t="s">
        <v>193</v>
      </c>
      <c r="K144" s="4" t="s">
        <v>175</v>
      </c>
      <c r="L144" s="4">
        <v>100</v>
      </c>
      <c r="M144" s="4"/>
      <c r="N144" s="4"/>
      <c r="O144" s="4"/>
      <c r="P144" s="4" t="s">
        <v>172</v>
      </c>
      <c r="Q144" s="4" t="s">
        <v>172</v>
      </c>
      <c r="R144" s="4" t="s">
        <v>195</v>
      </c>
      <c r="S144" s="4" t="s">
        <v>196</v>
      </c>
      <c r="T144" s="4" t="s">
        <v>173</v>
      </c>
      <c r="U144" s="4" t="s">
        <v>311</v>
      </c>
      <c r="V144" s="4">
        <v>18.45</v>
      </c>
    </row>
    <row r="145" spans="1:22" x14ac:dyDescent="0.2">
      <c r="A145" s="1">
        <v>142</v>
      </c>
      <c r="B145" t="s">
        <v>781</v>
      </c>
      <c r="C145" s="4" t="s">
        <v>172</v>
      </c>
      <c r="D145" s="4" t="s">
        <v>172</v>
      </c>
      <c r="E145" s="4" t="s">
        <v>173</v>
      </c>
      <c r="F145" s="4" t="s">
        <v>175</v>
      </c>
      <c r="G145" s="4" t="s">
        <v>201</v>
      </c>
      <c r="H145" s="4" t="s">
        <v>192</v>
      </c>
      <c r="I145" s="4" t="s">
        <v>172</v>
      </c>
      <c r="J145" s="4" t="s">
        <v>193</v>
      </c>
      <c r="K145" s="4" t="s">
        <v>206</v>
      </c>
      <c r="L145" s="4">
        <v>8</v>
      </c>
      <c r="M145" s="4"/>
      <c r="N145" s="4"/>
      <c r="O145" s="4"/>
      <c r="P145" s="4" t="s">
        <v>172</v>
      </c>
      <c r="Q145" s="4" t="s">
        <v>172</v>
      </c>
      <c r="R145" s="4" t="s">
        <v>195</v>
      </c>
      <c r="S145" s="4" t="s">
        <v>181</v>
      </c>
      <c r="T145" s="4" t="s">
        <v>173</v>
      </c>
      <c r="U145" s="4" t="s">
        <v>184</v>
      </c>
      <c r="V145" s="4">
        <v>26</v>
      </c>
    </row>
    <row r="146" spans="1:22" x14ac:dyDescent="0.2">
      <c r="A146" s="1">
        <v>143</v>
      </c>
      <c r="B146" t="s">
        <v>786</v>
      </c>
      <c r="C146" s="4" t="s">
        <v>173</v>
      </c>
      <c r="D146" s="4" t="s">
        <v>173</v>
      </c>
      <c r="E146" s="4" t="s">
        <v>173</v>
      </c>
      <c r="F146" s="4" t="s">
        <v>190</v>
      </c>
      <c r="G146" s="4" t="s">
        <v>201</v>
      </c>
      <c r="H146" s="4" t="s">
        <v>192</v>
      </c>
      <c r="I146" s="4" t="s">
        <v>173</v>
      </c>
      <c r="J146" s="4" t="s">
        <v>193</v>
      </c>
      <c r="K146" s="4" t="s">
        <v>194</v>
      </c>
      <c r="L146" s="4">
        <v>100</v>
      </c>
      <c r="M146" s="4"/>
      <c r="N146" s="4"/>
      <c r="O146" s="4"/>
      <c r="P146" s="4" t="s">
        <v>173</v>
      </c>
      <c r="Q146" s="4" t="s">
        <v>172</v>
      </c>
      <c r="R146" s="4" t="s">
        <v>195</v>
      </c>
      <c r="S146" s="4" t="s">
        <v>196</v>
      </c>
      <c r="T146" s="4" t="s">
        <v>173</v>
      </c>
      <c r="U146" s="4" t="s">
        <v>184</v>
      </c>
      <c r="V146" s="4">
        <v>15.82</v>
      </c>
    </row>
    <row r="147" spans="1:22" x14ac:dyDescent="0.2">
      <c r="A147" s="1">
        <v>144</v>
      </c>
      <c r="B147" t="s">
        <v>789</v>
      </c>
      <c r="C147" s="4" t="s">
        <v>172</v>
      </c>
      <c r="D147" s="4" t="s">
        <v>172</v>
      </c>
      <c r="E147" s="4" t="s">
        <v>173</v>
      </c>
      <c r="F147" s="4" t="s">
        <v>175</v>
      </c>
      <c r="G147" s="4" t="s">
        <v>175</v>
      </c>
      <c r="H147" s="4" t="s">
        <v>192</v>
      </c>
      <c r="I147" s="4" t="s">
        <v>172</v>
      </c>
      <c r="J147" s="4" t="s">
        <v>175</v>
      </c>
      <c r="K147" s="4" t="s">
        <v>194</v>
      </c>
      <c r="L147" s="4">
        <v>5</v>
      </c>
      <c r="M147" s="4"/>
      <c r="N147" s="4"/>
      <c r="O147" s="4"/>
      <c r="P147" s="4" t="s">
        <v>172</v>
      </c>
      <c r="Q147" s="4" t="s">
        <v>172</v>
      </c>
      <c r="R147" s="4" t="s">
        <v>195</v>
      </c>
      <c r="S147" s="4" t="s">
        <v>790</v>
      </c>
      <c r="T147" s="4" t="s">
        <v>173</v>
      </c>
      <c r="U147" s="4" t="s">
        <v>184</v>
      </c>
      <c r="V147" s="4">
        <v>0</v>
      </c>
    </row>
    <row r="148" spans="1:22" x14ac:dyDescent="0.2">
      <c r="A148" s="1">
        <v>145</v>
      </c>
      <c r="B148" t="s">
        <v>795</v>
      </c>
      <c r="C148" s="4" t="s">
        <v>173</v>
      </c>
      <c r="D148" s="4" t="s">
        <v>173</v>
      </c>
      <c r="E148" s="4" t="s">
        <v>173</v>
      </c>
      <c r="F148" s="4" t="s">
        <v>190</v>
      </c>
      <c r="G148" s="4" t="s">
        <v>191</v>
      </c>
      <c r="H148" s="4" t="s">
        <v>192</v>
      </c>
      <c r="I148" s="4" t="s">
        <v>173</v>
      </c>
      <c r="J148" s="4" t="s">
        <v>193</v>
      </c>
      <c r="K148" s="4" t="s">
        <v>194</v>
      </c>
      <c r="L148" s="4">
        <v>100</v>
      </c>
      <c r="M148" s="4"/>
      <c r="N148" s="4"/>
      <c r="O148" s="4"/>
      <c r="P148" s="4" t="s">
        <v>173</v>
      </c>
      <c r="Q148" s="4" t="s">
        <v>172</v>
      </c>
      <c r="R148" s="4" t="s">
        <v>195</v>
      </c>
      <c r="S148" s="4" t="s">
        <v>196</v>
      </c>
      <c r="T148" s="4" t="s">
        <v>173</v>
      </c>
      <c r="U148" s="4" t="s">
        <v>204</v>
      </c>
      <c r="V148" s="4">
        <v>19.850000000000001</v>
      </c>
    </row>
    <row r="149" spans="1:22" x14ac:dyDescent="0.2">
      <c r="A149" s="1">
        <v>146</v>
      </c>
      <c r="B149" t="s">
        <v>800</v>
      </c>
      <c r="C149" s="4" t="s">
        <v>173</v>
      </c>
      <c r="D149" s="4" t="s">
        <v>173</v>
      </c>
      <c r="E149" s="4" t="s">
        <v>173</v>
      </c>
      <c r="F149" s="4" t="s">
        <v>175</v>
      </c>
      <c r="G149" s="4" t="s">
        <v>201</v>
      </c>
      <c r="H149" s="4" t="s">
        <v>176</v>
      </c>
      <c r="I149" s="4" t="s">
        <v>173</v>
      </c>
      <c r="J149" s="4" t="s">
        <v>178</v>
      </c>
      <c r="K149" s="4" t="s">
        <v>206</v>
      </c>
      <c r="L149" s="4">
        <v>100</v>
      </c>
      <c r="M149" s="4"/>
      <c r="N149" s="4"/>
      <c r="O149" s="4"/>
      <c r="P149" s="4" t="s">
        <v>173</v>
      </c>
      <c r="Q149" s="4" t="s">
        <v>172</v>
      </c>
      <c r="R149" s="4" t="s">
        <v>195</v>
      </c>
      <c r="S149" s="4" t="s">
        <v>196</v>
      </c>
      <c r="T149" s="4" t="s">
        <v>173</v>
      </c>
      <c r="U149" s="4" t="s">
        <v>184</v>
      </c>
      <c r="V149" s="4">
        <v>30</v>
      </c>
    </row>
    <row r="150" spans="1:22" x14ac:dyDescent="0.2">
      <c r="A150" s="1">
        <v>147</v>
      </c>
      <c r="B150" t="s">
        <v>803</v>
      </c>
      <c r="C150" s="4" t="s">
        <v>173</v>
      </c>
      <c r="D150" s="4" t="s">
        <v>172</v>
      </c>
      <c r="E150" s="4" t="s">
        <v>173</v>
      </c>
      <c r="F150" s="4" t="s">
        <v>201</v>
      </c>
      <c r="G150" s="4" t="s">
        <v>201</v>
      </c>
      <c r="H150" s="4" t="s">
        <v>176</v>
      </c>
      <c r="I150" s="4" t="s">
        <v>173</v>
      </c>
      <c r="J150" s="4" t="s">
        <v>193</v>
      </c>
      <c r="K150" s="4" t="s">
        <v>194</v>
      </c>
      <c r="L150" s="4">
        <v>100</v>
      </c>
      <c r="M150" s="4"/>
      <c r="N150" s="4"/>
      <c r="O150" s="4"/>
      <c r="P150" s="4" t="s">
        <v>173</v>
      </c>
      <c r="Q150" s="4" t="s">
        <v>172</v>
      </c>
      <c r="R150" s="4" t="s">
        <v>195</v>
      </c>
      <c r="S150" s="4" t="s">
        <v>196</v>
      </c>
      <c r="T150" s="4" t="s">
        <v>173</v>
      </c>
      <c r="U150" s="4" t="s">
        <v>184</v>
      </c>
      <c r="V150" s="4">
        <v>29</v>
      </c>
    </row>
    <row r="151" spans="1:22" x14ac:dyDescent="0.2">
      <c r="A151" s="1">
        <v>148</v>
      </c>
      <c r="B151" t="s">
        <v>806</v>
      </c>
      <c r="C151" s="4" t="s">
        <v>173</v>
      </c>
      <c r="D151" s="4" t="s">
        <v>172</v>
      </c>
      <c r="E151" s="4" t="s">
        <v>173</v>
      </c>
      <c r="F151" s="4" t="s">
        <v>190</v>
      </c>
      <c r="G151" s="4" t="s">
        <v>201</v>
      </c>
      <c r="H151" s="4" t="s">
        <v>192</v>
      </c>
      <c r="I151" s="4" t="s">
        <v>172</v>
      </c>
      <c r="J151" s="4" t="s">
        <v>193</v>
      </c>
      <c r="K151" s="4" t="s">
        <v>194</v>
      </c>
      <c r="L151" s="4">
        <v>100</v>
      </c>
      <c r="M151" s="4"/>
      <c r="N151" s="4"/>
      <c r="O151" s="4"/>
      <c r="P151" s="4" t="s">
        <v>172</v>
      </c>
      <c r="Q151" s="4" t="s">
        <v>172</v>
      </c>
      <c r="R151" s="4" t="s">
        <v>195</v>
      </c>
      <c r="S151" s="4" t="s">
        <v>196</v>
      </c>
      <c r="T151" s="4" t="s">
        <v>173</v>
      </c>
      <c r="U151" s="4" t="s">
        <v>225</v>
      </c>
      <c r="V151" s="4">
        <v>41</v>
      </c>
    </row>
    <row r="152" spans="1:22" x14ac:dyDescent="0.2">
      <c r="A152" s="1">
        <v>149</v>
      </c>
      <c r="B152" t="s">
        <v>809</v>
      </c>
      <c r="C152" s="4" t="s">
        <v>173</v>
      </c>
      <c r="D152" s="4" t="s">
        <v>172</v>
      </c>
      <c r="E152" s="4" t="s">
        <v>173</v>
      </c>
      <c r="F152" s="4" t="s">
        <v>175</v>
      </c>
      <c r="G152" s="4" t="s">
        <v>175</v>
      </c>
      <c r="H152" s="4" t="s">
        <v>176</v>
      </c>
      <c r="I152" s="4" t="s">
        <v>173</v>
      </c>
      <c r="J152" s="4" t="s">
        <v>193</v>
      </c>
      <c r="K152" s="4" t="s">
        <v>194</v>
      </c>
      <c r="L152" s="4">
        <v>100</v>
      </c>
      <c r="M152" s="4"/>
      <c r="N152" s="4"/>
      <c r="O152" s="4"/>
      <c r="P152" s="4" t="s">
        <v>172</v>
      </c>
      <c r="Q152" s="4" t="s">
        <v>173</v>
      </c>
      <c r="R152" s="4" t="s">
        <v>195</v>
      </c>
      <c r="S152" s="4" t="s">
        <v>181</v>
      </c>
      <c r="T152" s="4" t="s">
        <v>173</v>
      </c>
      <c r="U152" s="4" t="s">
        <v>184</v>
      </c>
      <c r="V152" s="4">
        <v>28.9</v>
      </c>
    </row>
    <row r="153" spans="1:22" x14ac:dyDescent="0.2">
      <c r="A153" s="1">
        <v>150</v>
      </c>
      <c r="B153" t="s">
        <v>815</v>
      </c>
      <c r="C153" s="4" t="s">
        <v>173</v>
      </c>
      <c r="D153" s="4" t="s">
        <v>173</v>
      </c>
      <c r="E153" s="4" t="s">
        <v>173</v>
      </c>
      <c r="F153" s="4" t="s">
        <v>190</v>
      </c>
      <c r="G153" s="4" t="s">
        <v>174</v>
      </c>
      <c r="H153" s="4" t="s">
        <v>176</v>
      </c>
      <c r="I153" s="4" t="s">
        <v>173</v>
      </c>
      <c r="J153" s="4" t="s">
        <v>193</v>
      </c>
      <c r="K153" s="4" t="s">
        <v>194</v>
      </c>
      <c r="L153" s="4">
        <v>100</v>
      </c>
      <c r="M153" s="4"/>
      <c r="N153" s="4"/>
      <c r="O153" s="4"/>
      <c r="P153" s="4" t="s">
        <v>173</v>
      </c>
      <c r="Q153" s="4" t="s">
        <v>173</v>
      </c>
      <c r="R153" s="4" t="s">
        <v>180</v>
      </c>
      <c r="S153" s="4" t="s">
        <v>196</v>
      </c>
      <c r="T153" s="4" t="s">
        <v>173</v>
      </c>
      <c r="U153" s="4" t="s">
        <v>184</v>
      </c>
      <c r="V153" s="4">
        <v>15.06</v>
      </c>
    </row>
    <row r="154" spans="1:22" x14ac:dyDescent="0.2">
      <c r="A154" s="1">
        <v>151</v>
      </c>
      <c r="B154" t="s">
        <v>818</v>
      </c>
      <c r="C154" s="4" t="s">
        <v>172</v>
      </c>
      <c r="D154" s="4" t="s">
        <v>172</v>
      </c>
      <c r="E154" s="4" t="s">
        <v>173</v>
      </c>
      <c r="F154" s="4" t="s">
        <v>190</v>
      </c>
      <c r="G154" s="4" t="s">
        <v>191</v>
      </c>
      <c r="H154" s="4" t="s">
        <v>176</v>
      </c>
      <c r="I154" s="4" t="s">
        <v>173</v>
      </c>
      <c r="J154" s="4" t="s">
        <v>193</v>
      </c>
      <c r="K154" s="4" t="s">
        <v>206</v>
      </c>
      <c r="L154" s="4">
        <v>100</v>
      </c>
      <c r="M154" s="4"/>
      <c r="N154" s="4"/>
      <c r="O154" s="4"/>
      <c r="P154" s="4" t="s">
        <v>172</v>
      </c>
      <c r="Q154" s="4" t="s">
        <v>172</v>
      </c>
      <c r="R154" s="4" t="s">
        <v>195</v>
      </c>
      <c r="S154" s="4" t="s">
        <v>181</v>
      </c>
      <c r="T154" s="4" t="s">
        <v>173</v>
      </c>
      <c r="U154" s="4" t="s">
        <v>311</v>
      </c>
      <c r="V154" s="4">
        <v>0</v>
      </c>
    </row>
    <row r="155" spans="1:22" x14ac:dyDescent="0.2">
      <c r="A155" s="1">
        <v>152</v>
      </c>
      <c r="B155" t="s">
        <v>821</v>
      </c>
      <c r="C155" s="4" t="s">
        <v>173</v>
      </c>
      <c r="D155" s="4" t="s">
        <v>173</v>
      </c>
      <c r="E155" s="4" t="s">
        <v>173</v>
      </c>
      <c r="F155" s="4" t="s">
        <v>190</v>
      </c>
      <c r="G155" s="4" t="s">
        <v>191</v>
      </c>
      <c r="H155" s="4" t="s">
        <v>192</v>
      </c>
      <c r="I155" s="4" t="s">
        <v>173</v>
      </c>
      <c r="J155" s="4" t="s">
        <v>193</v>
      </c>
      <c r="K155" s="4" t="s">
        <v>194</v>
      </c>
      <c r="L155" s="4">
        <v>100</v>
      </c>
      <c r="M155" s="4"/>
      <c r="N155" s="4"/>
      <c r="O155" s="4"/>
      <c r="P155" s="4" t="s">
        <v>173</v>
      </c>
      <c r="Q155" s="4" t="s">
        <v>172</v>
      </c>
      <c r="R155" s="4" t="s">
        <v>180</v>
      </c>
      <c r="S155" s="4" t="s">
        <v>196</v>
      </c>
      <c r="T155" s="4" t="s">
        <v>173</v>
      </c>
      <c r="U155" s="4" t="s">
        <v>184</v>
      </c>
      <c r="V155" s="4">
        <v>27.78</v>
      </c>
    </row>
    <row r="156" spans="1:22" x14ac:dyDescent="0.2">
      <c r="A156" s="1">
        <v>153</v>
      </c>
      <c r="B156" t="s">
        <v>826</v>
      </c>
      <c r="C156" s="4" t="s">
        <v>172</v>
      </c>
      <c r="D156" s="4" t="s">
        <v>172</v>
      </c>
      <c r="E156" s="4" t="s">
        <v>173</v>
      </c>
      <c r="F156" s="4" t="s">
        <v>190</v>
      </c>
      <c r="G156" s="4" t="s">
        <v>191</v>
      </c>
      <c r="H156" s="4" t="s">
        <v>192</v>
      </c>
      <c r="I156" s="4" t="s">
        <v>172</v>
      </c>
      <c r="J156" s="4" t="s">
        <v>193</v>
      </c>
      <c r="K156" s="4" t="s">
        <v>206</v>
      </c>
      <c r="L156" s="4">
        <v>80</v>
      </c>
      <c r="M156" s="4"/>
      <c r="N156" s="4"/>
      <c r="O156" s="4"/>
      <c r="P156" s="4" t="s">
        <v>172</v>
      </c>
      <c r="Q156" s="4" t="s">
        <v>172</v>
      </c>
      <c r="R156" s="4" t="s">
        <v>195</v>
      </c>
      <c r="S156" s="4" t="s">
        <v>181</v>
      </c>
      <c r="T156" s="4" t="s">
        <v>173</v>
      </c>
      <c r="U156" s="4" t="s">
        <v>184</v>
      </c>
      <c r="V156" s="4">
        <v>80</v>
      </c>
    </row>
    <row r="157" spans="1:22" x14ac:dyDescent="0.2">
      <c r="A157" s="1">
        <v>154</v>
      </c>
      <c r="B157" t="s">
        <v>831</v>
      </c>
      <c r="C157" s="4" t="s">
        <v>173</v>
      </c>
      <c r="D157" s="4" t="s">
        <v>173</v>
      </c>
      <c r="E157" s="4" t="s">
        <v>173</v>
      </c>
      <c r="F157" s="4" t="s">
        <v>175</v>
      </c>
      <c r="G157" s="4" t="s">
        <v>175</v>
      </c>
      <c r="H157" s="4" t="s">
        <v>176</v>
      </c>
      <c r="I157" s="4" t="s">
        <v>173</v>
      </c>
      <c r="J157" s="4" t="s">
        <v>178</v>
      </c>
      <c r="K157" s="4" t="s">
        <v>194</v>
      </c>
      <c r="L157" s="4">
        <v>100</v>
      </c>
      <c r="M157" s="4"/>
      <c r="N157" s="4"/>
      <c r="O157" s="4"/>
      <c r="P157" s="4" t="s">
        <v>172</v>
      </c>
      <c r="Q157" s="4" t="s">
        <v>172</v>
      </c>
      <c r="R157" s="4" t="s">
        <v>195</v>
      </c>
      <c r="S157" s="4" t="s">
        <v>196</v>
      </c>
      <c r="T157" s="4" t="s">
        <v>173</v>
      </c>
      <c r="U157" s="4" t="s">
        <v>311</v>
      </c>
      <c r="V157" s="4">
        <v>13.41</v>
      </c>
    </row>
    <row r="158" spans="1:22" x14ac:dyDescent="0.2">
      <c r="A158" s="1">
        <v>155</v>
      </c>
      <c r="B158" t="s">
        <v>833</v>
      </c>
      <c r="C158" s="4" t="s">
        <v>172</v>
      </c>
      <c r="D158" s="4" t="s">
        <v>172</v>
      </c>
      <c r="E158" s="4" t="s">
        <v>172</v>
      </c>
      <c r="F158" s="4" t="s">
        <v>190</v>
      </c>
      <c r="G158" s="4" t="s">
        <v>201</v>
      </c>
      <c r="H158" s="4" t="s">
        <v>192</v>
      </c>
      <c r="I158" s="4" t="s">
        <v>173</v>
      </c>
      <c r="J158" s="4" t="s">
        <v>193</v>
      </c>
      <c r="K158" s="4" t="s">
        <v>194</v>
      </c>
      <c r="L158" s="4">
        <v>80</v>
      </c>
      <c r="M158" s="4"/>
      <c r="N158" s="4"/>
      <c r="O158" s="4"/>
      <c r="P158" s="4" t="s">
        <v>172</v>
      </c>
      <c r="Q158" s="4" t="s">
        <v>172</v>
      </c>
      <c r="R158" s="4" t="s">
        <v>195</v>
      </c>
      <c r="S158" s="4" t="s">
        <v>196</v>
      </c>
      <c r="T158" s="4" t="s">
        <v>173</v>
      </c>
      <c r="U158" s="4" t="s">
        <v>204</v>
      </c>
      <c r="V158" s="4">
        <v>21.09</v>
      </c>
    </row>
    <row r="159" spans="1:22" x14ac:dyDescent="0.2">
      <c r="A159" s="1">
        <v>156</v>
      </c>
      <c r="B159" t="s">
        <v>839</v>
      </c>
      <c r="C159" s="4" t="s">
        <v>172</v>
      </c>
      <c r="D159" s="4" t="s">
        <v>172</v>
      </c>
      <c r="E159" s="4" t="s">
        <v>173</v>
      </c>
      <c r="F159" s="4" t="s">
        <v>175</v>
      </c>
      <c r="G159" s="4" t="s">
        <v>201</v>
      </c>
      <c r="H159" s="4" t="s">
        <v>176</v>
      </c>
      <c r="I159" s="4" t="s">
        <v>173</v>
      </c>
      <c r="J159" s="4" t="s">
        <v>193</v>
      </c>
      <c r="K159" s="4" t="s">
        <v>194</v>
      </c>
      <c r="L159" s="4">
        <v>100</v>
      </c>
      <c r="M159" s="4"/>
      <c r="N159" s="4"/>
      <c r="O159" s="4"/>
      <c r="P159" s="4" t="s">
        <v>172</v>
      </c>
      <c r="Q159" s="4" t="s">
        <v>172</v>
      </c>
      <c r="R159" s="4" t="s">
        <v>180</v>
      </c>
      <c r="S159" s="4" t="s">
        <v>181</v>
      </c>
      <c r="T159" s="4" t="s">
        <v>173</v>
      </c>
      <c r="U159" s="4" t="s">
        <v>184</v>
      </c>
      <c r="V159" s="4">
        <v>16</v>
      </c>
    </row>
    <row r="160" spans="1:22" x14ac:dyDescent="0.2">
      <c r="A160" s="1">
        <v>157</v>
      </c>
      <c r="B160" t="s">
        <v>844</v>
      </c>
      <c r="C160" s="4" t="s">
        <v>173</v>
      </c>
      <c r="D160" s="4" t="s">
        <v>173</v>
      </c>
      <c r="E160" s="4" t="s">
        <v>173</v>
      </c>
      <c r="F160" s="4" t="s">
        <v>174</v>
      </c>
      <c r="G160" s="4" t="s">
        <v>201</v>
      </c>
      <c r="H160" s="4" t="s">
        <v>192</v>
      </c>
      <c r="I160" s="4" t="s">
        <v>173</v>
      </c>
      <c r="J160" s="4" t="s">
        <v>193</v>
      </c>
      <c r="K160" s="4" t="s">
        <v>194</v>
      </c>
      <c r="L160" s="4">
        <v>100</v>
      </c>
      <c r="M160" s="4"/>
      <c r="N160" s="4"/>
      <c r="O160" s="4"/>
      <c r="P160" s="4" t="s">
        <v>172</v>
      </c>
      <c r="Q160" s="4" t="s">
        <v>173</v>
      </c>
      <c r="R160" s="4" t="s">
        <v>195</v>
      </c>
      <c r="S160" s="4" t="s">
        <v>196</v>
      </c>
      <c r="T160" s="4" t="s">
        <v>173</v>
      </c>
      <c r="U160" s="4" t="s">
        <v>225</v>
      </c>
      <c r="V160" s="4">
        <v>100</v>
      </c>
    </row>
    <row r="161" spans="1:24" x14ac:dyDescent="0.2">
      <c r="A161" s="1">
        <v>158</v>
      </c>
      <c r="B161" t="s">
        <v>847</v>
      </c>
      <c r="C161" s="4" t="s">
        <v>173</v>
      </c>
      <c r="D161" s="4" t="s">
        <v>173</v>
      </c>
      <c r="E161" s="4" t="s">
        <v>173</v>
      </c>
      <c r="F161" s="4" t="s">
        <v>175</v>
      </c>
      <c r="G161" s="4" t="s">
        <v>191</v>
      </c>
      <c r="H161" s="4" t="s">
        <v>176</v>
      </c>
      <c r="I161" s="4" t="s">
        <v>173</v>
      </c>
      <c r="J161" s="4" t="s">
        <v>193</v>
      </c>
      <c r="K161" s="4" t="s">
        <v>194</v>
      </c>
      <c r="L161" s="4">
        <v>3</v>
      </c>
      <c r="M161" s="4"/>
      <c r="N161" s="4"/>
      <c r="O161" s="4"/>
      <c r="P161" s="4" t="s">
        <v>172</v>
      </c>
      <c r="Q161" s="4" t="s">
        <v>172</v>
      </c>
      <c r="R161" s="4" t="s">
        <v>175</v>
      </c>
      <c r="S161" s="4" t="s">
        <v>196</v>
      </c>
      <c r="T161" s="4" t="s">
        <v>173</v>
      </c>
      <c r="U161" s="4" t="s">
        <v>184</v>
      </c>
      <c r="V161" s="4">
        <v>0</v>
      </c>
    </row>
    <row r="162" spans="1:24" x14ac:dyDescent="0.2">
      <c r="A162" s="1">
        <v>159</v>
      </c>
      <c r="B162" t="s">
        <v>853</v>
      </c>
      <c r="C162" s="4" t="s">
        <v>173</v>
      </c>
      <c r="D162" s="4" t="s">
        <v>172</v>
      </c>
      <c r="E162" s="4" t="s">
        <v>173</v>
      </c>
      <c r="F162" s="4" t="s">
        <v>174</v>
      </c>
      <c r="G162" s="4" t="s">
        <v>201</v>
      </c>
      <c r="H162" s="4" t="s">
        <v>175</v>
      </c>
      <c r="I162" s="4" t="s">
        <v>173</v>
      </c>
      <c r="J162" s="4" t="s">
        <v>175</v>
      </c>
      <c r="K162" s="4" t="s">
        <v>194</v>
      </c>
      <c r="L162" s="4">
        <v>100</v>
      </c>
      <c r="M162" s="4"/>
      <c r="N162" s="4"/>
      <c r="O162" s="4"/>
      <c r="P162" s="4" t="s">
        <v>172</v>
      </c>
      <c r="Q162" s="4" t="s">
        <v>173</v>
      </c>
      <c r="R162" s="4" t="s">
        <v>195</v>
      </c>
      <c r="S162" s="4" t="s">
        <v>196</v>
      </c>
      <c r="T162" s="4" t="s">
        <v>173</v>
      </c>
      <c r="U162" s="4" t="s">
        <v>225</v>
      </c>
      <c r="V162" s="4">
        <v>21.17</v>
      </c>
    </row>
    <row r="165" spans="1:24" x14ac:dyDescent="0.2">
      <c r="A165" s="1"/>
      <c r="B165" t="s">
        <v>0</v>
      </c>
      <c r="C165" s="4" t="s">
        <v>1</v>
      </c>
      <c r="D165" s="4" t="s">
        <v>3</v>
      </c>
      <c r="E165" s="4" t="s">
        <v>4</v>
      </c>
      <c r="F165" s="4" t="s">
        <v>5</v>
      </c>
      <c r="G165" s="4" t="s">
        <v>6</v>
      </c>
      <c r="H165" s="4" t="s">
        <v>7</v>
      </c>
      <c r="I165" s="4" t="s">
        <v>10</v>
      </c>
      <c r="J165" s="4" t="s">
        <v>19</v>
      </c>
      <c r="K165" s="4" t="s">
        <v>20</v>
      </c>
      <c r="L165" s="4" t="s">
        <v>36</v>
      </c>
      <c r="M165" s="4"/>
      <c r="N165" s="4"/>
      <c r="O165" s="4"/>
      <c r="P165" s="4" t="s">
        <v>37</v>
      </c>
      <c r="Q165" s="4" t="s">
        <v>38</v>
      </c>
      <c r="R165" s="4" t="s">
        <v>39</v>
      </c>
      <c r="S165" s="4" t="s">
        <v>41</v>
      </c>
      <c r="T165" s="4" t="s">
        <v>63</v>
      </c>
      <c r="U165" s="4" t="s">
        <v>64</v>
      </c>
      <c r="V165" s="4" t="s">
        <v>158</v>
      </c>
      <c r="W165" s="4" t="s">
        <v>873</v>
      </c>
      <c r="X165" s="4" t="s">
        <v>874</v>
      </c>
    </row>
    <row r="166" spans="1:24" x14ac:dyDescent="0.2">
      <c r="A166" s="1">
        <v>1</v>
      </c>
      <c r="B166" t="s">
        <v>171</v>
      </c>
      <c r="C166">
        <f>IF(C4="Sim",12,0)</f>
        <v>0</v>
      </c>
      <c r="D166">
        <f>IF(D4="Não",5,0)</f>
        <v>5</v>
      </c>
      <c r="E166">
        <f>IF(E4="Sim",5,0)</f>
        <v>5</v>
      </c>
      <c r="F166">
        <v>3</v>
      </c>
      <c r="G166">
        <v>0</v>
      </c>
      <c r="H166">
        <v>5</v>
      </c>
      <c r="I166">
        <f>IF(I4="Sim",3,0)</f>
        <v>3</v>
      </c>
      <c r="J166">
        <v>3</v>
      </c>
      <c r="K166">
        <v>1</v>
      </c>
      <c r="L166">
        <f>IF(L4&gt;=1,1,0)</f>
        <v>1</v>
      </c>
      <c r="M166">
        <f>IF(L4&gt;=25,1,0)</f>
        <v>1</v>
      </c>
      <c r="N166">
        <f>IF(L4&gt;=50,1,0)</f>
        <v>1</v>
      </c>
      <c r="O166">
        <f>IF(L4&gt;=75,1,0)</f>
        <v>1</v>
      </c>
      <c r="P166">
        <f>IF(P4="Sim",1,0)</f>
        <v>0</v>
      </c>
      <c r="Q166">
        <f>IF(Q4="Sim",1,0)</f>
        <v>0</v>
      </c>
      <c r="R166">
        <v>1</v>
      </c>
      <c r="S166">
        <v>2</v>
      </c>
      <c r="T166">
        <f>IF(T4="Sim",5,0)</f>
        <v>5</v>
      </c>
      <c r="U166">
        <v>5</v>
      </c>
      <c r="V166">
        <f>IF(V4&gt;=15,13,0)</f>
        <v>13</v>
      </c>
      <c r="W166">
        <f>SUM(C166:V166)</f>
        <v>55</v>
      </c>
      <c r="X166" t="str">
        <f>VLOOKUP(W166,Conceito!$B$2:$C$102,2,FALSE)</f>
        <v>C+</v>
      </c>
    </row>
    <row r="167" spans="1:24" x14ac:dyDescent="0.2">
      <c r="A167" s="1">
        <v>2</v>
      </c>
      <c r="B167" t="s">
        <v>189</v>
      </c>
      <c r="C167">
        <f t="shared" ref="C167:C230" si="0">IF(C5="Sim",12,0)</f>
        <v>12</v>
      </c>
      <c r="D167">
        <f t="shared" ref="D167:D230" si="1">IF(D5="Não",5,0)</f>
        <v>0</v>
      </c>
      <c r="E167">
        <f t="shared" ref="E167:E230" si="2">IF(E5="Sim",5,0)</f>
        <v>5</v>
      </c>
      <c r="F167">
        <v>5</v>
      </c>
      <c r="G167">
        <v>7</v>
      </c>
      <c r="H167">
        <v>3</v>
      </c>
      <c r="I167">
        <f t="shared" ref="I167:I230" si="3">IF(I5="Sim",3,0)</f>
        <v>3</v>
      </c>
      <c r="J167">
        <v>7</v>
      </c>
      <c r="K167">
        <v>5</v>
      </c>
      <c r="L167">
        <f t="shared" ref="L167:L230" si="4">IF(L5&gt;=1,1,0)</f>
        <v>1</v>
      </c>
      <c r="M167">
        <f t="shared" ref="M167:M230" si="5">IF(L5&gt;=25,1,0)</f>
        <v>1</v>
      </c>
      <c r="N167">
        <f t="shared" ref="N167:N230" si="6">IF(L5&gt;=50,1,0)</f>
        <v>1</v>
      </c>
      <c r="O167">
        <f t="shared" ref="O167:O230" si="7">IF(L5&gt;=75,1,0)</f>
        <v>1</v>
      </c>
      <c r="P167">
        <f t="shared" ref="P167:Q230" si="8">IF(P5="Sim",1,0)</f>
        <v>0</v>
      </c>
      <c r="Q167">
        <f t="shared" si="8"/>
        <v>0</v>
      </c>
      <c r="R167">
        <v>3</v>
      </c>
      <c r="S167">
        <v>3</v>
      </c>
      <c r="T167">
        <f t="shared" ref="T167:T230" si="9">IF(T5="Sim",5,0)</f>
        <v>5</v>
      </c>
      <c r="U167">
        <v>5</v>
      </c>
      <c r="V167">
        <f t="shared" ref="V167:V230" si="10">IF(V5&gt;=15,13,0)</f>
        <v>13</v>
      </c>
      <c r="W167">
        <f t="shared" ref="W167:W230" si="11">SUM(C167:V167)</f>
        <v>80</v>
      </c>
      <c r="X167" t="str">
        <f>VLOOKUP(W167,Conceito!$B$2:$C$102,2,FALSE)</f>
        <v>B+</v>
      </c>
    </row>
    <row r="168" spans="1:24" x14ac:dyDescent="0.2">
      <c r="A168" s="1">
        <v>3</v>
      </c>
      <c r="B168" t="s">
        <v>200</v>
      </c>
      <c r="C168">
        <f t="shared" si="0"/>
        <v>12</v>
      </c>
      <c r="D168">
        <f t="shared" si="1"/>
        <v>0</v>
      </c>
      <c r="E168">
        <f t="shared" si="2"/>
        <v>5</v>
      </c>
      <c r="F168">
        <v>0</v>
      </c>
      <c r="G168">
        <v>10</v>
      </c>
      <c r="H168">
        <v>5</v>
      </c>
      <c r="I168">
        <f t="shared" si="3"/>
        <v>3</v>
      </c>
      <c r="J168">
        <v>3</v>
      </c>
      <c r="K168">
        <v>5</v>
      </c>
      <c r="L168">
        <f t="shared" si="4"/>
        <v>1</v>
      </c>
      <c r="M168">
        <f t="shared" si="5"/>
        <v>1</v>
      </c>
      <c r="N168">
        <f t="shared" si="6"/>
        <v>1</v>
      </c>
      <c r="O168">
        <f t="shared" si="7"/>
        <v>1</v>
      </c>
      <c r="P168">
        <f t="shared" si="8"/>
        <v>0</v>
      </c>
      <c r="Q168">
        <f t="shared" si="8"/>
        <v>0</v>
      </c>
      <c r="R168">
        <v>1</v>
      </c>
      <c r="S168">
        <v>3</v>
      </c>
      <c r="T168">
        <f t="shared" si="9"/>
        <v>5</v>
      </c>
      <c r="U168">
        <v>3</v>
      </c>
      <c r="V168">
        <f t="shared" si="10"/>
        <v>13</v>
      </c>
      <c r="W168">
        <f t="shared" si="11"/>
        <v>72</v>
      </c>
      <c r="X168" t="str">
        <f>VLOOKUP(W168,Conceito!$B$2:$C$102,2,FALSE)</f>
        <v>B</v>
      </c>
    </row>
    <row r="169" spans="1:24" x14ac:dyDescent="0.2">
      <c r="A169" s="1">
        <v>4</v>
      </c>
      <c r="B169" t="s">
        <v>209</v>
      </c>
      <c r="C169">
        <f t="shared" si="0"/>
        <v>12</v>
      </c>
      <c r="D169">
        <f t="shared" si="1"/>
        <v>0</v>
      </c>
      <c r="E169">
        <f t="shared" si="2"/>
        <v>5</v>
      </c>
      <c r="F169">
        <v>3</v>
      </c>
      <c r="G169">
        <v>10</v>
      </c>
      <c r="H169">
        <v>5</v>
      </c>
      <c r="I169">
        <f t="shared" si="3"/>
        <v>3</v>
      </c>
      <c r="J169">
        <v>7</v>
      </c>
      <c r="K169">
        <v>5</v>
      </c>
      <c r="L169">
        <f t="shared" si="4"/>
        <v>1</v>
      </c>
      <c r="M169">
        <f t="shared" si="5"/>
        <v>1</v>
      </c>
      <c r="N169">
        <f t="shared" si="6"/>
        <v>1</v>
      </c>
      <c r="O169">
        <f t="shared" si="7"/>
        <v>1</v>
      </c>
      <c r="P169">
        <f t="shared" si="8"/>
        <v>0</v>
      </c>
      <c r="Q169">
        <f t="shared" si="8"/>
        <v>0</v>
      </c>
      <c r="R169">
        <v>3</v>
      </c>
      <c r="S169">
        <v>3</v>
      </c>
      <c r="T169">
        <f t="shared" si="9"/>
        <v>5</v>
      </c>
      <c r="U169">
        <v>3</v>
      </c>
      <c r="V169">
        <f t="shared" si="10"/>
        <v>13</v>
      </c>
      <c r="W169">
        <f t="shared" si="11"/>
        <v>81</v>
      </c>
      <c r="X169" t="str">
        <f>VLOOKUP(W169,Conceito!$B$2:$C$102,2,FALSE)</f>
        <v>B+</v>
      </c>
    </row>
    <row r="170" spans="1:24" x14ac:dyDescent="0.2">
      <c r="A170" s="1">
        <v>5</v>
      </c>
      <c r="B170" t="s">
        <v>212</v>
      </c>
      <c r="C170">
        <f t="shared" si="0"/>
        <v>0</v>
      </c>
      <c r="D170">
        <f t="shared" si="1"/>
        <v>5</v>
      </c>
      <c r="E170">
        <f t="shared" si="2"/>
        <v>5</v>
      </c>
      <c r="F170">
        <v>0</v>
      </c>
      <c r="G170">
        <v>10</v>
      </c>
      <c r="H170">
        <v>5</v>
      </c>
      <c r="I170">
        <f t="shared" si="3"/>
        <v>3</v>
      </c>
      <c r="J170">
        <v>3</v>
      </c>
      <c r="K170">
        <v>5</v>
      </c>
      <c r="L170">
        <f t="shared" si="4"/>
        <v>1</v>
      </c>
      <c r="M170">
        <f t="shared" si="5"/>
        <v>1</v>
      </c>
      <c r="N170">
        <f t="shared" si="6"/>
        <v>1</v>
      </c>
      <c r="O170">
        <f t="shared" si="7"/>
        <v>1</v>
      </c>
      <c r="P170">
        <f t="shared" si="8"/>
        <v>0</v>
      </c>
      <c r="Q170">
        <f t="shared" si="8"/>
        <v>0</v>
      </c>
      <c r="R170">
        <v>3</v>
      </c>
      <c r="S170">
        <v>3</v>
      </c>
      <c r="T170">
        <f t="shared" si="9"/>
        <v>5</v>
      </c>
      <c r="U170">
        <v>5</v>
      </c>
      <c r="V170">
        <f t="shared" si="10"/>
        <v>13</v>
      </c>
      <c r="W170">
        <f t="shared" si="11"/>
        <v>69</v>
      </c>
      <c r="X170" t="str">
        <f>VLOOKUP(W170,Conceito!$B$2:$C$102,2,FALSE)</f>
        <v>B</v>
      </c>
    </row>
    <row r="171" spans="1:24" x14ac:dyDescent="0.2">
      <c r="A171" s="1">
        <v>6</v>
      </c>
      <c r="B171" t="s">
        <v>217</v>
      </c>
      <c r="C171">
        <f t="shared" si="0"/>
        <v>12</v>
      </c>
      <c r="D171">
        <f t="shared" si="1"/>
        <v>0</v>
      </c>
      <c r="E171">
        <f t="shared" si="2"/>
        <v>5</v>
      </c>
      <c r="F171">
        <v>5</v>
      </c>
      <c r="G171">
        <v>7</v>
      </c>
      <c r="H171">
        <v>5</v>
      </c>
      <c r="I171">
        <f t="shared" si="3"/>
        <v>3</v>
      </c>
      <c r="J171">
        <v>7</v>
      </c>
      <c r="K171">
        <v>5</v>
      </c>
      <c r="L171">
        <f t="shared" si="4"/>
        <v>1</v>
      </c>
      <c r="M171">
        <f t="shared" si="5"/>
        <v>1</v>
      </c>
      <c r="N171">
        <f t="shared" si="6"/>
        <v>1</v>
      </c>
      <c r="O171">
        <f t="shared" si="7"/>
        <v>1</v>
      </c>
      <c r="P171">
        <f t="shared" si="8"/>
        <v>0</v>
      </c>
      <c r="Q171">
        <f t="shared" si="8"/>
        <v>0</v>
      </c>
      <c r="R171">
        <v>3</v>
      </c>
      <c r="S171">
        <v>3</v>
      </c>
      <c r="T171">
        <f t="shared" si="9"/>
        <v>5</v>
      </c>
      <c r="U171">
        <v>3</v>
      </c>
      <c r="V171">
        <f t="shared" si="10"/>
        <v>13</v>
      </c>
      <c r="W171">
        <f t="shared" si="11"/>
        <v>80</v>
      </c>
      <c r="X171" t="str">
        <f>VLOOKUP(W171,Conceito!$B$2:$C$102,2,FALSE)</f>
        <v>B+</v>
      </c>
    </row>
    <row r="172" spans="1:24" x14ac:dyDescent="0.2">
      <c r="A172" s="1">
        <v>7</v>
      </c>
      <c r="B172" t="s">
        <v>220</v>
      </c>
      <c r="C172">
        <f t="shared" si="0"/>
        <v>0</v>
      </c>
      <c r="D172">
        <f t="shared" si="1"/>
        <v>5</v>
      </c>
      <c r="E172">
        <f t="shared" si="2"/>
        <v>5</v>
      </c>
      <c r="F172">
        <v>0</v>
      </c>
      <c r="G172">
        <v>10</v>
      </c>
      <c r="H172">
        <v>5</v>
      </c>
      <c r="I172">
        <f t="shared" si="3"/>
        <v>3</v>
      </c>
      <c r="J172">
        <v>7</v>
      </c>
      <c r="K172">
        <v>5</v>
      </c>
      <c r="L172">
        <f t="shared" si="4"/>
        <v>1</v>
      </c>
      <c r="M172">
        <f t="shared" si="5"/>
        <v>1</v>
      </c>
      <c r="N172">
        <f t="shared" si="6"/>
        <v>1</v>
      </c>
      <c r="O172">
        <f t="shared" si="7"/>
        <v>1</v>
      </c>
      <c r="P172">
        <f t="shared" si="8"/>
        <v>0</v>
      </c>
      <c r="Q172">
        <f t="shared" si="8"/>
        <v>0</v>
      </c>
      <c r="R172">
        <v>3</v>
      </c>
      <c r="S172">
        <v>3</v>
      </c>
      <c r="T172">
        <f t="shared" si="9"/>
        <v>5</v>
      </c>
      <c r="U172">
        <v>5</v>
      </c>
      <c r="V172">
        <f t="shared" si="10"/>
        <v>13</v>
      </c>
      <c r="W172">
        <f t="shared" si="11"/>
        <v>73</v>
      </c>
      <c r="X172" t="str">
        <f>VLOOKUP(W172,Conceito!$B$2:$C$102,2,FALSE)</f>
        <v>B</v>
      </c>
    </row>
    <row r="173" spans="1:24" x14ac:dyDescent="0.2">
      <c r="A173" s="1">
        <v>8</v>
      </c>
      <c r="B173" t="s">
        <v>224</v>
      </c>
      <c r="C173">
        <f t="shared" si="0"/>
        <v>12</v>
      </c>
      <c r="D173">
        <f t="shared" si="1"/>
        <v>5</v>
      </c>
      <c r="E173">
        <f t="shared" si="2"/>
        <v>0</v>
      </c>
      <c r="F173">
        <v>0</v>
      </c>
      <c r="G173">
        <v>0</v>
      </c>
      <c r="H173">
        <v>3</v>
      </c>
      <c r="I173">
        <f t="shared" si="3"/>
        <v>3</v>
      </c>
      <c r="J173">
        <v>3</v>
      </c>
      <c r="K173">
        <v>5</v>
      </c>
      <c r="L173">
        <f t="shared" si="4"/>
        <v>1</v>
      </c>
      <c r="M173">
        <f t="shared" si="5"/>
        <v>0</v>
      </c>
      <c r="N173">
        <f t="shared" si="6"/>
        <v>0</v>
      </c>
      <c r="O173">
        <f t="shared" si="7"/>
        <v>0</v>
      </c>
      <c r="P173">
        <f t="shared" si="8"/>
        <v>0</v>
      </c>
      <c r="Q173">
        <f t="shared" si="8"/>
        <v>1</v>
      </c>
      <c r="R173">
        <v>1</v>
      </c>
      <c r="S173">
        <v>3</v>
      </c>
      <c r="T173">
        <f t="shared" si="9"/>
        <v>5</v>
      </c>
      <c r="U173">
        <v>1</v>
      </c>
      <c r="V173">
        <f t="shared" si="10"/>
        <v>13</v>
      </c>
      <c r="W173">
        <f t="shared" si="11"/>
        <v>56</v>
      </c>
      <c r="X173" t="str">
        <f>VLOOKUP(W173,Conceito!$B$2:$C$102,2,FALSE)</f>
        <v>C+</v>
      </c>
    </row>
    <row r="174" spans="1:24" x14ac:dyDescent="0.2">
      <c r="A174" s="1">
        <v>9</v>
      </c>
      <c r="B174" t="s">
        <v>228</v>
      </c>
      <c r="C174">
        <f t="shared" si="0"/>
        <v>0</v>
      </c>
      <c r="D174">
        <f t="shared" si="1"/>
        <v>5</v>
      </c>
      <c r="E174">
        <f t="shared" si="2"/>
        <v>5</v>
      </c>
      <c r="F174">
        <v>0</v>
      </c>
      <c r="G174">
        <v>3</v>
      </c>
      <c r="H174">
        <v>5</v>
      </c>
      <c r="I174">
        <f t="shared" si="3"/>
        <v>3</v>
      </c>
      <c r="J174">
        <v>0</v>
      </c>
      <c r="K174">
        <v>5</v>
      </c>
      <c r="L174">
        <f t="shared" si="4"/>
        <v>1</v>
      </c>
      <c r="M174">
        <f t="shared" si="5"/>
        <v>1</v>
      </c>
      <c r="N174">
        <f t="shared" si="6"/>
        <v>1</v>
      </c>
      <c r="O174">
        <f t="shared" si="7"/>
        <v>1</v>
      </c>
      <c r="P174">
        <f t="shared" si="8"/>
        <v>1</v>
      </c>
      <c r="Q174">
        <f t="shared" si="8"/>
        <v>0</v>
      </c>
      <c r="R174">
        <v>1</v>
      </c>
      <c r="S174">
        <v>2</v>
      </c>
      <c r="T174">
        <f t="shared" si="9"/>
        <v>5</v>
      </c>
      <c r="U174">
        <v>3</v>
      </c>
      <c r="V174">
        <f t="shared" si="10"/>
        <v>13</v>
      </c>
      <c r="W174">
        <f t="shared" si="11"/>
        <v>55</v>
      </c>
      <c r="X174" t="str">
        <f>VLOOKUP(W174,Conceito!$B$2:$C$102,2,FALSE)</f>
        <v>C+</v>
      </c>
    </row>
    <row r="175" spans="1:24" x14ac:dyDescent="0.2">
      <c r="A175" s="1">
        <v>10</v>
      </c>
      <c r="B175" t="s">
        <v>234</v>
      </c>
      <c r="C175">
        <f t="shared" si="0"/>
        <v>12</v>
      </c>
      <c r="D175">
        <f t="shared" si="1"/>
        <v>5</v>
      </c>
      <c r="E175">
        <f t="shared" si="2"/>
        <v>0</v>
      </c>
      <c r="F175">
        <v>0</v>
      </c>
      <c r="G175">
        <v>10</v>
      </c>
      <c r="H175">
        <v>3</v>
      </c>
      <c r="I175">
        <f t="shared" si="3"/>
        <v>3</v>
      </c>
      <c r="J175">
        <v>3</v>
      </c>
      <c r="K175">
        <v>5</v>
      </c>
      <c r="L175">
        <f t="shared" si="4"/>
        <v>1</v>
      </c>
      <c r="M175">
        <f t="shared" si="5"/>
        <v>1</v>
      </c>
      <c r="N175">
        <f t="shared" si="6"/>
        <v>1</v>
      </c>
      <c r="O175">
        <f t="shared" si="7"/>
        <v>1</v>
      </c>
      <c r="P175">
        <f t="shared" si="8"/>
        <v>0</v>
      </c>
      <c r="Q175">
        <f t="shared" si="8"/>
        <v>0</v>
      </c>
      <c r="R175">
        <v>3</v>
      </c>
      <c r="S175">
        <v>3</v>
      </c>
      <c r="T175">
        <f t="shared" si="9"/>
        <v>5</v>
      </c>
      <c r="U175">
        <v>3</v>
      </c>
      <c r="V175">
        <f t="shared" si="10"/>
        <v>13</v>
      </c>
      <c r="W175">
        <f t="shared" si="11"/>
        <v>72</v>
      </c>
      <c r="X175" t="str">
        <f>VLOOKUP(W175,Conceito!$B$2:$C$102,2,FALSE)</f>
        <v>B</v>
      </c>
    </row>
    <row r="176" spans="1:24" x14ac:dyDescent="0.2">
      <c r="A176" s="1">
        <v>11</v>
      </c>
      <c r="B176" t="s">
        <v>237</v>
      </c>
      <c r="C176">
        <f t="shared" si="0"/>
        <v>0</v>
      </c>
      <c r="D176">
        <f t="shared" si="1"/>
        <v>0</v>
      </c>
      <c r="E176">
        <f t="shared" si="2"/>
        <v>5</v>
      </c>
      <c r="F176">
        <v>5</v>
      </c>
      <c r="G176">
        <v>10</v>
      </c>
      <c r="H176">
        <v>3</v>
      </c>
      <c r="I176">
        <f t="shared" si="3"/>
        <v>3</v>
      </c>
      <c r="J176">
        <v>7</v>
      </c>
      <c r="K176">
        <v>5</v>
      </c>
      <c r="L176">
        <f t="shared" si="4"/>
        <v>1</v>
      </c>
      <c r="M176">
        <f t="shared" si="5"/>
        <v>1</v>
      </c>
      <c r="N176">
        <f t="shared" si="6"/>
        <v>1</v>
      </c>
      <c r="O176">
        <f t="shared" si="7"/>
        <v>1</v>
      </c>
      <c r="P176">
        <f t="shared" si="8"/>
        <v>0</v>
      </c>
      <c r="Q176">
        <f t="shared" si="8"/>
        <v>0</v>
      </c>
      <c r="R176">
        <v>3</v>
      </c>
      <c r="S176">
        <v>3</v>
      </c>
      <c r="T176">
        <f t="shared" si="9"/>
        <v>5</v>
      </c>
      <c r="U176">
        <v>1</v>
      </c>
      <c r="V176">
        <f t="shared" si="10"/>
        <v>0</v>
      </c>
      <c r="W176">
        <f t="shared" si="11"/>
        <v>54</v>
      </c>
      <c r="X176" t="str">
        <f>VLOOKUP(W176,Conceito!$B$2:$C$102,2,FALSE)</f>
        <v>C+</v>
      </c>
    </row>
    <row r="177" spans="1:24" x14ac:dyDescent="0.2">
      <c r="A177" s="1">
        <v>12</v>
      </c>
      <c r="B177" t="s">
        <v>240</v>
      </c>
      <c r="C177">
        <f t="shared" si="0"/>
        <v>12</v>
      </c>
      <c r="D177">
        <f t="shared" si="1"/>
        <v>0</v>
      </c>
      <c r="E177">
        <f t="shared" si="2"/>
        <v>5</v>
      </c>
      <c r="F177">
        <v>3</v>
      </c>
      <c r="G177">
        <v>0</v>
      </c>
      <c r="H177">
        <v>3</v>
      </c>
      <c r="I177">
        <f t="shared" si="3"/>
        <v>3</v>
      </c>
      <c r="J177">
        <v>3</v>
      </c>
      <c r="K177">
        <v>5</v>
      </c>
      <c r="L177">
        <f t="shared" si="4"/>
        <v>1</v>
      </c>
      <c r="M177">
        <f t="shared" si="5"/>
        <v>1</v>
      </c>
      <c r="N177">
        <f t="shared" si="6"/>
        <v>1</v>
      </c>
      <c r="O177">
        <f t="shared" si="7"/>
        <v>1</v>
      </c>
      <c r="P177">
        <f t="shared" si="8"/>
        <v>1</v>
      </c>
      <c r="Q177">
        <f t="shared" si="8"/>
        <v>1</v>
      </c>
      <c r="R177">
        <v>3</v>
      </c>
      <c r="S177">
        <v>3</v>
      </c>
      <c r="T177">
        <f t="shared" si="9"/>
        <v>5</v>
      </c>
      <c r="U177">
        <v>5</v>
      </c>
      <c r="V177">
        <f t="shared" si="10"/>
        <v>13</v>
      </c>
      <c r="W177">
        <f t="shared" si="11"/>
        <v>69</v>
      </c>
      <c r="X177" t="str">
        <f>VLOOKUP(W177,Conceito!$B$2:$C$102,2,FALSE)</f>
        <v>B</v>
      </c>
    </row>
    <row r="178" spans="1:24" x14ac:dyDescent="0.2">
      <c r="A178" s="1">
        <v>13</v>
      </c>
      <c r="B178" t="s">
        <v>244</v>
      </c>
      <c r="C178">
        <f t="shared" si="0"/>
        <v>0</v>
      </c>
      <c r="D178">
        <f t="shared" si="1"/>
        <v>0</v>
      </c>
      <c r="E178">
        <f t="shared" si="2"/>
        <v>5</v>
      </c>
      <c r="F178">
        <v>5</v>
      </c>
      <c r="G178">
        <v>10</v>
      </c>
      <c r="H178">
        <v>5</v>
      </c>
      <c r="I178">
        <f t="shared" si="3"/>
        <v>3</v>
      </c>
      <c r="J178">
        <v>0</v>
      </c>
      <c r="K178">
        <v>5</v>
      </c>
      <c r="L178">
        <f t="shared" si="4"/>
        <v>1</v>
      </c>
      <c r="M178">
        <f t="shared" si="5"/>
        <v>0</v>
      </c>
      <c r="N178">
        <f t="shared" si="6"/>
        <v>0</v>
      </c>
      <c r="O178">
        <f t="shared" si="7"/>
        <v>0</v>
      </c>
      <c r="P178">
        <f t="shared" si="8"/>
        <v>1</v>
      </c>
      <c r="Q178">
        <f t="shared" si="8"/>
        <v>0</v>
      </c>
      <c r="R178">
        <v>1</v>
      </c>
      <c r="S178">
        <v>3</v>
      </c>
      <c r="T178">
        <f t="shared" si="9"/>
        <v>5</v>
      </c>
      <c r="U178">
        <v>5</v>
      </c>
      <c r="V178">
        <f t="shared" si="10"/>
        <v>13</v>
      </c>
      <c r="W178">
        <f t="shared" si="11"/>
        <v>62</v>
      </c>
      <c r="X178" t="str">
        <f>VLOOKUP(W178,Conceito!$B$2:$C$102,2,FALSE)</f>
        <v>B</v>
      </c>
    </row>
    <row r="179" spans="1:24" x14ac:dyDescent="0.2">
      <c r="A179" s="1">
        <v>14</v>
      </c>
      <c r="B179" t="s">
        <v>250</v>
      </c>
      <c r="C179">
        <f t="shared" si="0"/>
        <v>12</v>
      </c>
      <c r="D179">
        <f t="shared" si="1"/>
        <v>0</v>
      </c>
      <c r="E179">
        <f t="shared" si="2"/>
        <v>5</v>
      </c>
      <c r="F179">
        <v>0</v>
      </c>
      <c r="G179">
        <v>0</v>
      </c>
      <c r="H179">
        <v>3</v>
      </c>
      <c r="I179">
        <f t="shared" si="3"/>
        <v>3</v>
      </c>
      <c r="J179">
        <v>0</v>
      </c>
      <c r="K179">
        <v>5</v>
      </c>
      <c r="L179">
        <f t="shared" si="4"/>
        <v>1</v>
      </c>
      <c r="M179">
        <f t="shared" si="5"/>
        <v>1</v>
      </c>
      <c r="N179">
        <f t="shared" si="6"/>
        <v>1</v>
      </c>
      <c r="O179">
        <f t="shared" si="7"/>
        <v>1</v>
      </c>
      <c r="P179">
        <f t="shared" si="8"/>
        <v>0</v>
      </c>
      <c r="Q179">
        <f t="shared" si="8"/>
        <v>0</v>
      </c>
      <c r="R179">
        <v>3</v>
      </c>
      <c r="S179">
        <v>3</v>
      </c>
      <c r="T179">
        <f t="shared" si="9"/>
        <v>5</v>
      </c>
      <c r="U179">
        <v>5</v>
      </c>
      <c r="V179">
        <f t="shared" si="10"/>
        <v>13</v>
      </c>
      <c r="W179">
        <f t="shared" si="11"/>
        <v>61</v>
      </c>
      <c r="X179" t="str">
        <f>VLOOKUP(W179,Conceito!$B$2:$C$102,2,FALSE)</f>
        <v>B</v>
      </c>
    </row>
    <row r="180" spans="1:24" x14ac:dyDescent="0.2">
      <c r="A180" s="1">
        <v>15</v>
      </c>
      <c r="B180" t="s">
        <v>255</v>
      </c>
      <c r="C180">
        <f t="shared" si="0"/>
        <v>12</v>
      </c>
      <c r="D180">
        <f t="shared" si="1"/>
        <v>5</v>
      </c>
      <c r="E180">
        <f t="shared" si="2"/>
        <v>5</v>
      </c>
      <c r="F180">
        <v>0</v>
      </c>
      <c r="G180">
        <v>3</v>
      </c>
      <c r="H180">
        <v>5</v>
      </c>
      <c r="I180">
        <f t="shared" si="3"/>
        <v>3</v>
      </c>
      <c r="J180">
        <v>7</v>
      </c>
      <c r="K180">
        <v>5</v>
      </c>
      <c r="L180">
        <f t="shared" si="4"/>
        <v>1</v>
      </c>
      <c r="M180">
        <f t="shared" si="5"/>
        <v>1</v>
      </c>
      <c r="N180">
        <f t="shared" si="6"/>
        <v>1</v>
      </c>
      <c r="O180">
        <f t="shared" si="7"/>
        <v>1</v>
      </c>
      <c r="P180">
        <f t="shared" si="8"/>
        <v>0</v>
      </c>
      <c r="Q180">
        <f t="shared" si="8"/>
        <v>1</v>
      </c>
      <c r="R180">
        <v>3</v>
      </c>
      <c r="S180">
        <v>2</v>
      </c>
      <c r="T180">
        <f t="shared" si="9"/>
        <v>5</v>
      </c>
      <c r="U180">
        <v>5</v>
      </c>
      <c r="V180">
        <f t="shared" si="10"/>
        <v>13</v>
      </c>
      <c r="W180">
        <f t="shared" si="11"/>
        <v>78</v>
      </c>
      <c r="X180" t="str">
        <f>VLOOKUP(W180,Conceito!$B$2:$C$102,2,FALSE)</f>
        <v>B+</v>
      </c>
    </row>
    <row r="181" spans="1:24" x14ac:dyDescent="0.2">
      <c r="A181" s="1">
        <v>16</v>
      </c>
      <c r="B181" t="s">
        <v>261</v>
      </c>
      <c r="C181">
        <f t="shared" si="0"/>
        <v>12</v>
      </c>
      <c r="D181">
        <f t="shared" si="1"/>
        <v>0</v>
      </c>
      <c r="E181">
        <f t="shared" si="2"/>
        <v>5</v>
      </c>
      <c r="F181">
        <v>0</v>
      </c>
      <c r="G181">
        <v>0</v>
      </c>
      <c r="H181">
        <v>5</v>
      </c>
      <c r="I181">
        <f t="shared" si="3"/>
        <v>3</v>
      </c>
      <c r="J181">
        <v>7</v>
      </c>
      <c r="K181">
        <v>5</v>
      </c>
      <c r="L181">
        <f t="shared" si="4"/>
        <v>1</v>
      </c>
      <c r="M181">
        <f t="shared" si="5"/>
        <v>0</v>
      </c>
      <c r="N181">
        <f t="shared" si="6"/>
        <v>0</v>
      </c>
      <c r="O181">
        <f t="shared" si="7"/>
        <v>0</v>
      </c>
      <c r="P181">
        <f t="shared" si="8"/>
        <v>1</v>
      </c>
      <c r="Q181">
        <f t="shared" si="8"/>
        <v>0</v>
      </c>
      <c r="R181">
        <v>3</v>
      </c>
      <c r="S181">
        <v>3</v>
      </c>
      <c r="T181">
        <f t="shared" si="9"/>
        <v>5</v>
      </c>
      <c r="U181">
        <v>3</v>
      </c>
      <c r="V181">
        <f t="shared" si="10"/>
        <v>13</v>
      </c>
      <c r="W181">
        <f t="shared" si="11"/>
        <v>66</v>
      </c>
      <c r="X181" t="str">
        <f>VLOOKUP(W181,Conceito!$B$2:$C$102,2,FALSE)</f>
        <v>B</v>
      </c>
    </row>
    <row r="182" spans="1:24" x14ac:dyDescent="0.2">
      <c r="A182" s="1">
        <v>17</v>
      </c>
      <c r="B182" t="s">
        <v>264</v>
      </c>
      <c r="C182">
        <f t="shared" si="0"/>
        <v>12</v>
      </c>
      <c r="D182">
        <f t="shared" si="1"/>
        <v>5</v>
      </c>
      <c r="E182">
        <f t="shared" si="2"/>
        <v>5</v>
      </c>
      <c r="F182">
        <v>0</v>
      </c>
      <c r="G182">
        <v>0</v>
      </c>
      <c r="H182">
        <v>5</v>
      </c>
      <c r="I182">
        <f t="shared" si="3"/>
        <v>3</v>
      </c>
      <c r="J182">
        <v>7</v>
      </c>
      <c r="K182">
        <v>5</v>
      </c>
      <c r="L182">
        <f t="shared" si="4"/>
        <v>1</v>
      </c>
      <c r="M182">
        <f t="shared" si="5"/>
        <v>1</v>
      </c>
      <c r="N182">
        <f t="shared" si="6"/>
        <v>1</v>
      </c>
      <c r="O182">
        <f t="shared" si="7"/>
        <v>1</v>
      </c>
      <c r="P182">
        <f t="shared" si="8"/>
        <v>0</v>
      </c>
      <c r="Q182">
        <f t="shared" si="8"/>
        <v>0</v>
      </c>
      <c r="R182">
        <v>3</v>
      </c>
      <c r="S182">
        <v>3</v>
      </c>
      <c r="T182">
        <f t="shared" si="9"/>
        <v>5</v>
      </c>
      <c r="U182">
        <v>3</v>
      </c>
      <c r="V182">
        <f t="shared" si="10"/>
        <v>13</v>
      </c>
      <c r="W182">
        <f t="shared" si="11"/>
        <v>73</v>
      </c>
      <c r="X182" t="str">
        <f>VLOOKUP(W182,Conceito!$B$2:$C$102,2,FALSE)</f>
        <v>B</v>
      </c>
    </row>
    <row r="183" spans="1:24" x14ac:dyDescent="0.2">
      <c r="A183" s="1">
        <v>18</v>
      </c>
      <c r="B183" t="s">
        <v>270</v>
      </c>
      <c r="C183">
        <f t="shared" si="0"/>
        <v>0</v>
      </c>
      <c r="D183">
        <f t="shared" si="1"/>
        <v>5</v>
      </c>
      <c r="E183">
        <f t="shared" si="2"/>
        <v>5</v>
      </c>
      <c r="F183">
        <v>0</v>
      </c>
      <c r="G183">
        <v>7</v>
      </c>
      <c r="H183">
        <v>3</v>
      </c>
      <c r="I183">
        <f t="shared" si="3"/>
        <v>0</v>
      </c>
      <c r="J183">
        <v>7</v>
      </c>
      <c r="K183">
        <v>5</v>
      </c>
      <c r="L183">
        <f t="shared" si="4"/>
        <v>1</v>
      </c>
      <c r="M183">
        <f t="shared" si="5"/>
        <v>1</v>
      </c>
      <c r="N183">
        <f t="shared" si="6"/>
        <v>1</v>
      </c>
      <c r="O183">
        <f t="shared" si="7"/>
        <v>1</v>
      </c>
      <c r="P183">
        <f t="shared" si="8"/>
        <v>1</v>
      </c>
      <c r="Q183">
        <f t="shared" si="8"/>
        <v>0</v>
      </c>
      <c r="R183">
        <v>3</v>
      </c>
      <c r="S183">
        <v>3</v>
      </c>
      <c r="T183">
        <f t="shared" si="9"/>
        <v>5</v>
      </c>
      <c r="U183">
        <v>5</v>
      </c>
      <c r="V183">
        <f t="shared" si="10"/>
        <v>13</v>
      </c>
      <c r="W183">
        <f t="shared" si="11"/>
        <v>66</v>
      </c>
      <c r="X183" t="str">
        <f>VLOOKUP(W183,Conceito!$B$2:$C$102,2,FALSE)</f>
        <v>B</v>
      </c>
    </row>
    <row r="184" spans="1:24" x14ac:dyDescent="0.2">
      <c r="A184" s="1">
        <v>19</v>
      </c>
      <c r="B184" t="s">
        <v>273</v>
      </c>
      <c r="C184">
        <f t="shared" si="0"/>
        <v>12</v>
      </c>
      <c r="D184">
        <f t="shared" si="1"/>
        <v>5</v>
      </c>
      <c r="E184">
        <f t="shared" si="2"/>
        <v>5</v>
      </c>
      <c r="F184">
        <v>5</v>
      </c>
      <c r="G184">
        <v>10</v>
      </c>
      <c r="H184">
        <v>5</v>
      </c>
      <c r="I184">
        <f t="shared" si="3"/>
        <v>3</v>
      </c>
      <c r="J184">
        <v>7</v>
      </c>
      <c r="K184">
        <v>5</v>
      </c>
      <c r="L184">
        <f t="shared" si="4"/>
        <v>1</v>
      </c>
      <c r="M184">
        <f t="shared" si="5"/>
        <v>1</v>
      </c>
      <c r="N184">
        <f t="shared" si="6"/>
        <v>1</v>
      </c>
      <c r="O184">
        <f t="shared" si="7"/>
        <v>1</v>
      </c>
      <c r="P184">
        <f t="shared" si="8"/>
        <v>1</v>
      </c>
      <c r="Q184">
        <f t="shared" si="8"/>
        <v>1</v>
      </c>
      <c r="R184">
        <v>3</v>
      </c>
      <c r="S184">
        <v>3</v>
      </c>
      <c r="T184">
        <f t="shared" si="9"/>
        <v>5</v>
      </c>
      <c r="U184">
        <v>5</v>
      </c>
      <c r="V184">
        <f t="shared" si="10"/>
        <v>13</v>
      </c>
      <c r="W184">
        <f t="shared" si="11"/>
        <v>92</v>
      </c>
      <c r="X184" t="str">
        <f>VLOOKUP(W184,Conceito!$B$2:$C$102,2,FALSE)</f>
        <v>A</v>
      </c>
    </row>
    <row r="185" spans="1:24" x14ac:dyDescent="0.2">
      <c r="A185" s="1">
        <v>20</v>
      </c>
      <c r="B185" t="s">
        <v>278</v>
      </c>
      <c r="C185">
        <f t="shared" si="0"/>
        <v>12</v>
      </c>
      <c r="D185">
        <f t="shared" si="1"/>
        <v>5</v>
      </c>
      <c r="E185">
        <f t="shared" si="2"/>
        <v>5</v>
      </c>
      <c r="F185">
        <v>0</v>
      </c>
      <c r="G185">
        <v>0</v>
      </c>
      <c r="H185">
        <v>5</v>
      </c>
      <c r="I185">
        <f t="shared" si="3"/>
        <v>3</v>
      </c>
      <c r="J185">
        <v>7</v>
      </c>
      <c r="K185">
        <v>5</v>
      </c>
      <c r="L185">
        <f t="shared" si="4"/>
        <v>1</v>
      </c>
      <c r="M185">
        <f t="shared" si="5"/>
        <v>1</v>
      </c>
      <c r="N185">
        <f t="shared" si="6"/>
        <v>1</v>
      </c>
      <c r="O185">
        <f t="shared" si="7"/>
        <v>1</v>
      </c>
      <c r="P185">
        <f t="shared" si="8"/>
        <v>0</v>
      </c>
      <c r="Q185">
        <f t="shared" si="8"/>
        <v>1</v>
      </c>
      <c r="R185">
        <v>3</v>
      </c>
      <c r="S185">
        <v>3</v>
      </c>
      <c r="T185">
        <f t="shared" si="9"/>
        <v>5</v>
      </c>
      <c r="U185">
        <v>5</v>
      </c>
      <c r="V185">
        <f t="shared" si="10"/>
        <v>13</v>
      </c>
      <c r="W185">
        <f t="shared" si="11"/>
        <v>76</v>
      </c>
      <c r="X185" t="str">
        <f>VLOOKUP(W185,Conceito!$B$2:$C$102,2,FALSE)</f>
        <v>B+</v>
      </c>
    </row>
    <row r="186" spans="1:24" x14ac:dyDescent="0.2">
      <c r="A186" s="1">
        <v>21</v>
      </c>
      <c r="B186" t="s">
        <v>281</v>
      </c>
      <c r="C186">
        <f t="shared" si="0"/>
        <v>12</v>
      </c>
      <c r="D186">
        <f t="shared" si="1"/>
        <v>5</v>
      </c>
      <c r="E186">
        <f t="shared" si="2"/>
        <v>5</v>
      </c>
      <c r="F186">
        <v>8</v>
      </c>
      <c r="G186">
        <v>10</v>
      </c>
      <c r="H186">
        <v>5</v>
      </c>
      <c r="I186">
        <f t="shared" si="3"/>
        <v>3</v>
      </c>
      <c r="J186">
        <v>7</v>
      </c>
      <c r="K186">
        <v>5</v>
      </c>
      <c r="L186">
        <f t="shared" si="4"/>
        <v>1</v>
      </c>
      <c r="M186">
        <f t="shared" si="5"/>
        <v>1</v>
      </c>
      <c r="N186">
        <f t="shared" si="6"/>
        <v>1</v>
      </c>
      <c r="O186">
        <f t="shared" si="7"/>
        <v>1</v>
      </c>
      <c r="P186">
        <f t="shared" si="8"/>
        <v>0</v>
      </c>
      <c r="Q186">
        <f t="shared" si="8"/>
        <v>1</v>
      </c>
      <c r="R186">
        <v>3</v>
      </c>
      <c r="S186">
        <v>3</v>
      </c>
      <c r="T186">
        <f t="shared" si="9"/>
        <v>5</v>
      </c>
      <c r="U186">
        <v>5</v>
      </c>
      <c r="V186">
        <f t="shared" si="10"/>
        <v>13</v>
      </c>
      <c r="W186">
        <f t="shared" si="11"/>
        <v>94</v>
      </c>
      <c r="X186" t="str">
        <f>VLOOKUP(W186,Conceito!$B$2:$C$102,2,FALSE)</f>
        <v>A</v>
      </c>
    </row>
    <row r="187" spans="1:24" x14ac:dyDescent="0.2">
      <c r="A187" s="1">
        <v>22</v>
      </c>
      <c r="B187" t="s">
        <v>286</v>
      </c>
      <c r="C187">
        <f t="shared" si="0"/>
        <v>12</v>
      </c>
      <c r="D187">
        <f t="shared" si="1"/>
        <v>5</v>
      </c>
      <c r="E187">
        <f t="shared" si="2"/>
        <v>5</v>
      </c>
      <c r="F187">
        <v>0</v>
      </c>
      <c r="G187">
        <v>7</v>
      </c>
      <c r="H187">
        <v>5</v>
      </c>
      <c r="I187">
        <f t="shared" si="3"/>
        <v>3</v>
      </c>
      <c r="J187">
        <v>7</v>
      </c>
      <c r="K187">
        <v>5</v>
      </c>
      <c r="L187">
        <f t="shared" si="4"/>
        <v>1</v>
      </c>
      <c r="M187">
        <f t="shared" si="5"/>
        <v>1</v>
      </c>
      <c r="N187">
        <f t="shared" si="6"/>
        <v>1</v>
      </c>
      <c r="O187">
        <f t="shared" si="7"/>
        <v>1</v>
      </c>
      <c r="P187">
        <f t="shared" si="8"/>
        <v>0</v>
      </c>
      <c r="Q187">
        <f t="shared" si="8"/>
        <v>1</v>
      </c>
      <c r="R187">
        <v>3</v>
      </c>
      <c r="S187">
        <v>3</v>
      </c>
      <c r="T187">
        <f t="shared" si="9"/>
        <v>5</v>
      </c>
      <c r="U187">
        <v>5</v>
      </c>
      <c r="V187">
        <f t="shared" si="10"/>
        <v>13</v>
      </c>
      <c r="W187">
        <f t="shared" si="11"/>
        <v>83</v>
      </c>
      <c r="X187" t="str">
        <f>VLOOKUP(W187,Conceito!$B$2:$C$102,2,FALSE)</f>
        <v>B+</v>
      </c>
    </row>
    <row r="188" spans="1:24" x14ac:dyDescent="0.2">
      <c r="A188" s="1">
        <v>23</v>
      </c>
      <c r="B188" t="s">
        <v>289</v>
      </c>
      <c r="C188">
        <f t="shared" si="0"/>
        <v>12</v>
      </c>
      <c r="D188">
        <f t="shared" si="1"/>
        <v>0</v>
      </c>
      <c r="E188">
        <f t="shared" si="2"/>
        <v>5</v>
      </c>
      <c r="F188">
        <v>0</v>
      </c>
      <c r="G188">
        <v>3</v>
      </c>
      <c r="H188">
        <v>3</v>
      </c>
      <c r="I188">
        <f t="shared" si="3"/>
        <v>3</v>
      </c>
      <c r="J188">
        <v>7</v>
      </c>
      <c r="K188">
        <v>5</v>
      </c>
      <c r="L188">
        <f t="shared" si="4"/>
        <v>1</v>
      </c>
      <c r="M188">
        <f t="shared" si="5"/>
        <v>1</v>
      </c>
      <c r="N188">
        <f t="shared" si="6"/>
        <v>1</v>
      </c>
      <c r="O188">
        <f t="shared" si="7"/>
        <v>1</v>
      </c>
      <c r="P188">
        <f t="shared" si="8"/>
        <v>1</v>
      </c>
      <c r="Q188">
        <f t="shared" si="8"/>
        <v>0</v>
      </c>
      <c r="R188">
        <v>3</v>
      </c>
      <c r="S188">
        <v>3</v>
      </c>
      <c r="T188">
        <f t="shared" si="9"/>
        <v>5</v>
      </c>
      <c r="U188">
        <v>5</v>
      </c>
      <c r="V188">
        <f t="shared" si="10"/>
        <v>13</v>
      </c>
      <c r="W188">
        <f t="shared" si="11"/>
        <v>72</v>
      </c>
      <c r="X188" t="str">
        <f>VLOOKUP(W188,Conceito!$B$2:$C$102,2,FALSE)</f>
        <v>B</v>
      </c>
    </row>
    <row r="189" spans="1:24" x14ac:dyDescent="0.2">
      <c r="A189" s="1">
        <v>24</v>
      </c>
      <c r="B189" t="s">
        <v>294</v>
      </c>
      <c r="C189">
        <f t="shared" si="0"/>
        <v>12</v>
      </c>
      <c r="D189">
        <f t="shared" si="1"/>
        <v>0</v>
      </c>
      <c r="E189">
        <f t="shared" si="2"/>
        <v>5</v>
      </c>
      <c r="F189">
        <v>8</v>
      </c>
      <c r="G189">
        <v>10</v>
      </c>
      <c r="H189">
        <v>3</v>
      </c>
      <c r="I189">
        <f t="shared" si="3"/>
        <v>3</v>
      </c>
      <c r="J189">
        <v>7</v>
      </c>
      <c r="K189">
        <v>5</v>
      </c>
      <c r="L189">
        <f t="shared" si="4"/>
        <v>1</v>
      </c>
      <c r="M189">
        <f t="shared" si="5"/>
        <v>1</v>
      </c>
      <c r="N189">
        <f t="shared" si="6"/>
        <v>1</v>
      </c>
      <c r="O189">
        <f t="shared" si="7"/>
        <v>1</v>
      </c>
      <c r="P189">
        <f t="shared" si="8"/>
        <v>0</v>
      </c>
      <c r="Q189">
        <f t="shared" si="8"/>
        <v>0</v>
      </c>
      <c r="R189">
        <v>3</v>
      </c>
      <c r="S189">
        <v>3</v>
      </c>
      <c r="T189">
        <f t="shared" si="9"/>
        <v>5</v>
      </c>
      <c r="U189">
        <v>1</v>
      </c>
      <c r="V189">
        <f t="shared" si="10"/>
        <v>13</v>
      </c>
      <c r="W189">
        <f t="shared" si="11"/>
        <v>82</v>
      </c>
      <c r="X189" t="str">
        <f>VLOOKUP(W189,Conceito!$B$2:$C$102,2,FALSE)</f>
        <v>B+</v>
      </c>
    </row>
    <row r="190" spans="1:24" x14ac:dyDescent="0.2">
      <c r="A190" s="1">
        <v>25</v>
      </c>
      <c r="B190" t="s">
        <v>299</v>
      </c>
      <c r="C190">
        <f t="shared" si="0"/>
        <v>12</v>
      </c>
      <c r="D190">
        <f t="shared" si="1"/>
        <v>0</v>
      </c>
      <c r="E190">
        <f t="shared" si="2"/>
        <v>5</v>
      </c>
      <c r="F190">
        <v>5</v>
      </c>
      <c r="G190">
        <v>10</v>
      </c>
      <c r="H190">
        <v>5</v>
      </c>
      <c r="I190">
        <f t="shared" si="3"/>
        <v>3</v>
      </c>
      <c r="J190">
        <v>7</v>
      </c>
      <c r="K190">
        <v>5</v>
      </c>
      <c r="L190">
        <f t="shared" si="4"/>
        <v>1</v>
      </c>
      <c r="M190">
        <f t="shared" si="5"/>
        <v>1</v>
      </c>
      <c r="N190">
        <f t="shared" si="6"/>
        <v>1</v>
      </c>
      <c r="O190">
        <f t="shared" si="7"/>
        <v>1</v>
      </c>
      <c r="P190">
        <f t="shared" si="8"/>
        <v>0</v>
      </c>
      <c r="Q190">
        <f t="shared" si="8"/>
        <v>0</v>
      </c>
      <c r="R190">
        <v>1</v>
      </c>
      <c r="S190">
        <v>2</v>
      </c>
      <c r="T190">
        <f t="shared" si="9"/>
        <v>5</v>
      </c>
      <c r="U190">
        <v>5</v>
      </c>
      <c r="V190">
        <f t="shared" si="10"/>
        <v>13</v>
      </c>
      <c r="W190">
        <f t="shared" si="11"/>
        <v>82</v>
      </c>
      <c r="X190" t="str">
        <f>VLOOKUP(W190,Conceito!$B$2:$C$102,2,FALSE)</f>
        <v>B+</v>
      </c>
    </row>
    <row r="191" spans="1:24" x14ac:dyDescent="0.2">
      <c r="A191" s="1">
        <v>26</v>
      </c>
      <c r="B191" t="s">
        <v>302</v>
      </c>
      <c r="C191">
        <f t="shared" si="0"/>
        <v>0</v>
      </c>
      <c r="D191">
        <f t="shared" si="1"/>
        <v>5</v>
      </c>
      <c r="E191">
        <f t="shared" si="2"/>
        <v>5</v>
      </c>
      <c r="F191">
        <v>0</v>
      </c>
      <c r="G191">
        <v>0</v>
      </c>
      <c r="H191">
        <v>5</v>
      </c>
      <c r="I191">
        <f t="shared" si="3"/>
        <v>3</v>
      </c>
      <c r="J191">
        <v>0</v>
      </c>
      <c r="K191">
        <v>5</v>
      </c>
      <c r="L191">
        <f t="shared" si="4"/>
        <v>1</v>
      </c>
      <c r="M191">
        <f t="shared" si="5"/>
        <v>1</v>
      </c>
      <c r="N191">
        <f t="shared" si="6"/>
        <v>1</v>
      </c>
      <c r="O191">
        <f t="shared" si="7"/>
        <v>1</v>
      </c>
      <c r="P191">
        <f t="shared" si="8"/>
        <v>0</v>
      </c>
      <c r="Q191">
        <f t="shared" si="8"/>
        <v>0</v>
      </c>
      <c r="R191">
        <v>3</v>
      </c>
      <c r="S191">
        <v>3</v>
      </c>
      <c r="T191">
        <f t="shared" si="9"/>
        <v>5</v>
      </c>
      <c r="U191">
        <v>5</v>
      </c>
      <c r="V191">
        <f t="shared" si="10"/>
        <v>13</v>
      </c>
      <c r="W191">
        <f t="shared" si="11"/>
        <v>56</v>
      </c>
      <c r="X191" t="str">
        <f>VLOOKUP(W191,Conceito!$B$2:$C$102,2,FALSE)</f>
        <v>C+</v>
      </c>
    </row>
    <row r="192" spans="1:24" x14ac:dyDescent="0.2">
      <c r="A192" s="1">
        <v>27</v>
      </c>
      <c r="B192" t="s">
        <v>305</v>
      </c>
      <c r="C192">
        <f t="shared" si="0"/>
        <v>0</v>
      </c>
      <c r="D192">
        <f t="shared" si="1"/>
        <v>0</v>
      </c>
      <c r="E192">
        <f t="shared" si="2"/>
        <v>5</v>
      </c>
      <c r="F192">
        <v>0</v>
      </c>
      <c r="G192">
        <v>3</v>
      </c>
      <c r="H192">
        <v>3</v>
      </c>
      <c r="I192">
        <f t="shared" si="3"/>
        <v>3</v>
      </c>
      <c r="J192">
        <v>3</v>
      </c>
      <c r="K192">
        <v>5</v>
      </c>
      <c r="L192">
        <f t="shared" si="4"/>
        <v>1</v>
      </c>
      <c r="M192">
        <f t="shared" si="5"/>
        <v>1</v>
      </c>
      <c r="N192">
        <f t="shared" si="6"/>
        <v>1</v>
      </c>
      <c r="O192">
        <f t="shared" si="7"/>
        <v>1</v>
      </c>
      <c r="P192">
        <f t="shared" si="8"/>
        <v>1</v>
      </c>
      <c r="Q192">
        <f t="shared" si="8"/>
        <v>0</v>
      </c>
      <c r="R192">
        <v>3</v>
      </c>
      <c r="S192">
        <v>3</v>
      </c>
      <c r="T192">
        <f t="shared" si="9"/>
        <v>5</v>
      </c>
      <c r="U192">
        <v>5</v>
      </c>
      <c r="V192">
        <f t="shared" si="10"/>
        <v>13</v>
      </c>
      <c r="W192">
        <f t="shared" si="11"/>
        <v>56</v>
      </c>
      <c r="X192" t="str">
        <f>VLOOKUP(W192,Conceito!$B$2:$C$102,2,FALSE)</f>
        <v>C+</v>
      </c>
    </row>
    <row r="193" spans="1:24" x14ac:dyDescent="0.2">
      <c r="A193" s="1">
        <v>28</v>
      </c>
      <c r="B193" t="s">
        <v>310</v>
      </c>
      <c r="C193">
        <f t="shared" si="0"/>
        <v>0</v>
      </c>
      <c r="D193">
        <f t="shared" si="1"/>
        <v>5</v>
      </c>
      <c r="E193">
        <f t="shared" si="2"/>
        <v>5</v>
      </c>
      <c r="F193">
        <v>3</v>
      </c>
      <c r="G193">
        <v>10</v>
      </c>
      <c r="H193">
        <v>3</v>
      </c>
      <c r="I193">
        <f t="shared" si="3"/>
        <v>3</v>
      </c>
      <c r="J193">
        <v>7</v>
      </c>
      <c r="K193">
        <v>5</v>
      </c>
      <c r="L193">
        <f t="shared" si="4"/>
        <v>1</v>
      </c>
      <c r="M193">
        <f t="shared" si="5"/>
        <v>1</v>
      </c>
      <c r="N193">
        <f t="shared" si="6"/>
        <v>1</v>
      </c>
      <c r="O193">
        <f t="shared" si="7"/>
        <v>1</v>
      </c>
      <c r="P193">
        <f t="shared" si="8"/>
        <v>0</v>
      </c>
      <c r="Q193">
        <f t="shared" si="8"/>
        <v>0</v>
      </c>
      <c r="R193">
        <v>3</v>
      </c>
      <c r="S193">
        <v>3</v>
      </c>
      <c r="T193">
        <f t="shared" si="9"/>
        <v>5</v>
      </c>
      <c r="U193">
        <v>0</v>
      </c>
      <c r="V193">
        <f t="shared" si="10"/>
        <v>13</v>
      </c>
      <c r="W193">
        <f t="shared" si="11"/>
        <v>69</v>
      </c>
      <c r="X193" t="str">
        <f>VLOOKUP(W193,Conceito!$B$2:$C$102,2,FALSE)</f>
        <v>B</v>
      </c>
    </row>
    <row r="194" spans="1:24" x14ac:dyDescent="0.2">
      <c r="A194" s="1">
        <v>29</v>
      </c>
      <c r="B194" t="s">
        <v>314</v>
      </c>
      <c r="C194">
        <f t="shared" si="0"/>
        <v>12</v>
      </c>
      <c r="D194">
        <f t="shared" si="1"/>
        <v>0</v>
      </c>
      <c r="E194">
        <f t="shared" si="2"/>
        <v>5</v>
      </c>
      <c r="F194">
        <v>0</v>
      </c>
      <c r="G194">
        <v>0</v>
      </c>
      <c r="H194">
        <v>3</v>
      </c>
      <c r="I194">
        <f t="shared" si="3"/>
        <v>3</v>
      </c>
      <c r="J194">
        <v>7</v>
      </c>
      <c r="K194">
        <v>5</v>
      </c>
      <c r="L194">
        <f t="shared" si="4"/>
        <v>1</v>
      </c>
      <c r="M194">
        <f t="shared" si="5"/>
        <v>1</v>
      </c>
      <c r="N194">
        <f t="shared" si="6"/>
        <v>1</v>
      </c>
      <c r="O194">
        <f t="shared" si="7"/>
        <v>1</v>
      </c>
      <c r="P194">
        <f t="shared" si="8"/>
        <v>1</v>
      </c>
      <c r="Q194">
        <f t="shared" si="8"/>
        <v>0</v>
      </c>
      <c r="R194">
        <v>3</v>
      </c>
      <c r="S194">
        <v>3</v>
      </c>
      <c r="T194">
        <f t="shared" si="9"/>
        <v>5</v>
      </c>
      <c r="U194">
        <v>5</v>
      </c>
      <c r="V194">
        <f t="shared" si="10"/>
        <v>13</v>
      </c>
      <c r="W194">
        <f t="shared" si="11"/>
        <v>69</v>
      </c>
      <c r="X194" t="str">
        <f>VLOOKUP(W194,Conceito!$B$2:$C$102,2,FALSE)</f>
        <v>B</v>
      </c>
    </row>
    <row r="195" spans="1:24" x14ac:dyDescent="0.2">
      <c r="A195" s="1">
        <v>30</v>
      </c>
      <c r="B195" t="s">
        <v>317</v>
      </c>
      <c r="C195">
        <f t="shared" si="0"/>
        <v>0</v>
      </c>
      <c r="D195">
        <f t="shared" si="1"/>
        <v>5</v>
      </c>
      <c r="E195">
        <f t="shared" si="2"/>
        <v>5</v>
      </c>
      <c r="F195">
        <v>3</v>
      </c>
      <c r="G195">
        <v>0</v>
      </c>
      <c r="H195">
        <v>3</v>
      </c>
      <c r="I195">
        <f t="shared" si="3"/>
        <v>3</v>
      </c>
      <c r="J195">
        <v>7</v>
      </c>
      <c r="K195">
        <v>5</v>
      </c>
      <c r="L195">
        <f t="shared" si="4"/>
        <v>1</v>
      </c>
      <c r="M195">
        <f t="shared" si="5"/>
        <v>1</v>
      </c>
      <c r="N195">
        <f t="shared" si="6"/>
        <v>1</v>
      </c>
      <c r="O195">
        <f t="shared" si="7"/>
        <v>1</v>
      </c>
      <c r="P195">
        <f t="shared" si="8"/>
        <v>0</v>
      </c>
      <c r="Q195">
        <f t="shared" si="8"/>
        <v>0</v>
      </c>
      <c r="R195">
        <v>1</v>
      </c>
      <c r="S195">
        <v>3</v>
      </c>
      <c r="T195">
        <f t="shared" si="9"/>
        <v>5</v>
      </c>
      <c r="U195">
        <v>5</v>
      </c>
      <c r="V195">
        <f t="shared" si="10"/>
        <v>13</v>
      </c>
      <c r="W195">
        <f t="shared" si="11"/>
        <v>62</v>
      </c>
      <c r="X195" t="str">
        <f>VLOOKUP(W195,Conceito!$B$2:$C$102,2,FALSE)</f>
        <v>B</v>
      </c>
    </row>
    <row r="196" spans="1:24" x14ac:dyDescent="0.2">
      <c r="A196" s="1">
        <v>31</v>
      </c>
      <c r="B196" t="s">
        <v>323</v>
      </c>
      <c r="C196">
        <f t="shared" si="0"/>
        <v>12</v>
      </c>
      <c r="D196">
        <f t="shared" si="1"/>
        <v>5</v>
      </c>
      <c r="E196">
        <f t="shared" si="2"/>
        <v>5</v>
      </c>
      <c r="F196">
        <v>3</v>
      </c>
      <c r="G196">
        <v>10</v>
      </c>
      <c r="H196">
        <v>5</v>
      </c>
      <c r="I196">
        <f t="shared" si="3"/>
        <v>3</v>
      </c>
      <c r="J196">
        <v>7</v>
      </c>
      <c r="K196">
        <v>5</v>
      </c>
      <c r="L196">
        <f t="shared" si="4"/>
        <v>1</v>
      </c>
      <c r="M196">
        <f t="shared" si="5"/>
        <v>1</v>
      </c>
      <c r="N196">
        <f t="shared" si="6"/>
        <v>1</v>
      </c>
      <c r="O196">
        <f t="shared" si="7"/>
        <v>1</v>
      </c>
      <c r="P196">
        <f t="shared" si="8"/>
        <v>0</v>
      </c>
      <c r="Q196">
        <f t="shared" si="8"/>
        <v>0</v>
      </c>
      <c r="R196">
        <v>3</v>
      </c>
      <c r="S196">
        <v>3</v>
      </c>
      <c r="T196">
        <f t="shared" si="9"/>
        <v>5</v>
      </c>
      <c r="U196">
        <v>5</v>
      </c>
      <c r="V196">
        <f t="shared" si="10"/>
        <v>13</v>
      </c>
      <c r="W196">
        <f t="shared" si="11"/>
        <v>88</v>
      </c>
      <c r="X196" t="str">
        <f>VLOOKUP(W196,Conceito!$B$2:$C$102,2,FALSE)</f>
        <v>B+</v>
      </c>
    </row>
    <row r="197" spans="1:24" x14ac:dyDescent="0.2">
      <c r="A197" s="1">
        <v>32</v>
      </c>
      <c r="B197" t="s">
        <v>327</v>
      </c>
      <c r="C197">
        <f t="shared" si="0"/>
        <v>0</v>
      </c>
      <c r="D197">
        <f t="shared" si="1"/>
        <v>5</v>
      </c>
      <c r="E197">
        <f t="shared" si="2"/>
        <v>5</v>
      </c>
      <c r="F197">
        <v>0</v>
      </c>
      <c r="G197">
        <v>10</v>
      </c>
      <c r="H197">
        <v>3</v>
      </c>
      <c r="I197">
        <f t="shared" si="3"/>
        <v>3</v>
      </c>
      <c r="J197">
        <v>7</v>
      </c>
      <c r="K197">
        <v>5</v>
      </c>
      <c r="L197">
        <f t="shared" si="4"/>
        <v>1</v>
      </c>
      <c r="M197">
        <f t="shared" si="5"/>
        <v>0</v>
      </c>
      <c r="N197">
        <f t="shared" si="6"/>
        <v>0</v>
      </c>
      <c r="O197">
        <f t="shared" si="7"/>
        <v>0</v>
      </c>
      <c r="P197">
        <f t="shared" si="8"/>
        <v>0</v>
      </c>
      <c r="Q197">
        <f t="shared" si="8"/>
        <v>0</v>
      </c>
      <c r="R197">
        <v>3</v>
      </c>
      <c r="S197">
        <v>3</v>
      </c>
      <c r="T197">
        <f t="shared" si="9"/>
        <v>5</v>
      </c>
      <c r="U197">
        <v>5</v>
      </c>
      <c r="V197">
        <f t="shared" si="10"/>
        <v>13</v>
      </c>
      <c r="W197">
        <f t="shared" si="11"/>
        <v>68</v>
      </c>
      <c r="X197" t="str">
        <f>VLOOKUP(W197,Conceito!$B$2:$C$102,2,FALSE)</f>
        <v>B</v>
      </c>
    </row>
    <row r="198" spans="1:24" x14ac:dyDescent="0.2">
      <c r="A198" s="1">
        <v>33</v>
      </c>
      <c r="B198" t="s">
        <v>332</v>
      </c>
      <c r="C198">
        <f t="shared" si="0"/>
        <v>12</v>
      </c>
      <c r="D198">
        <f t="shared" si="1"/>
        <v>5</v>
      </c>
      <c r="E198">
        <f t="shared" si="2"/>
        <v>5</v>
      </c>
      <c r="F198">
        <v>0</v>
      </c>
      <c r="G198">
        <v>10</v>
      </c>
      <c r="H198">
        <v>3</v>
      </c>
      <c r="I198">
        <f t="shared" si="3"/>
        <v>3</v>
      </c>
      <c r="J198">
        <v>3</v>
      </c>
      <c r="K198">
        <v>5</v>
      </c>
      <c r="L198">
        <f t="shared" si="4"/>
        <v>1</v>
      </c>
      <c r="M198">
        <f t="shared" si="5"/>
        <v>1</v>
      </c>
      <c r="N198">
        <f t="shared" si="6"/>
        <v>1</v>
      </c>
      <c r="O198">
        <f t="shared" si="7"/>
        <v>1</v>
      </c>
      <c r="P198">
        <f t="shared" si="8"/>
        <v>0</v>
      </c>
      <c r="Q198">
        <f t="shared" si="8"/>
        <v>0</v>
      </c>
      <c r="R198">
        <v>3</v>
      </c>
      <c r="S198">
        <v>3</v>
      </c>
      <c r="T198">
        <f t="shared" si="9"/>
        <v>5</v>
      </c>
      <c r="U198">
        <v>5</v>
      </c>
      <c r="V198">
        <f t="shared" si="10"/>
        <v>13</v>
      </c>
      <c r="W198">
        <f t="shared" si="11"/>
        <v>79</v>
      </c>
      <c r="X198" t="str">
        <f>VLOOKUP(W198,Conceito!$B$2:$C$102,2,FALSE)</f>
        <v>B+</v>
      </c>
    </row>
    <row r="199" spans="1:24" x14ac:dyDescent="0.2">
      <c r="A199" s="1">
        <v>34</v>
      </c>
      <c r="B199" t="s">
        <v>338</v>
      </c>
      <c r="C199">
        <f t="shared" si="0"/>
        <v>12</v>
      </c>
      <c r="D199">
        <f t="shared" si="1"/>
        <v>0</v>
      </c>
      <c r="E199">
        <f t="shared" si="2"/>
        <v>5</v>
      </c>
      <c r="F199">
        <v>0</v>
      </c>
      <c r="G199">
        <v>10</v>
      </c>
      <c r="H199">
        <v>5</v>
      </c>
      <c r="I199">
        <f t="shared" si="3"/>
        <v>3</v>
      </c>
      <c r="J199">
        <v>7</v>
      </c>
      <c r="K199">
        <v>5</v>
      </c>
      <c r="L199">
        <f t="shared" si="4"/>
        <v>1</v>
      </c>
      <c r="M199">
        <f t="shared" si="5"/>
        <v>1</v>
      </c>
      <c r="N199">
        <f t="shared" si="6"/>
        <v>1</v>
      </c>
      <c r="O199">
        <f t="shared" si="7"/>
        <v>1</v>
      </c>
      <c r="P199">
        <f t="shared" si="8"/>
        <v>0</v>
      </c>
      <c r="Q199">
        <f t="shared" si="8"/>
        <v>0</v>
      </c>
      <c r="R199">
        <v>3</v>
      </c>
      <c r="S199">
        <v>3</v>
      </c>
      <c r="T199">
        <f t="shared" si="9"/>
        <v>5</v>
      </c>
      <c r="U199">
        <v>5</v>
      </c>
      <c r="V199">
        <f t="shared" si="10"/>
        <v>13</v>
      </c>
      <c r="W199">
        <f t="shared" si="11"/>
        <v>80</v>
      </c>
      <c r="X199" t="str">
        <f>VLOOKUP(W199,Conceito!$B$2:$C$102,2,FALSE)</f>
        <v>B+</v>
      </c>
    </row>
    <row r="200" spans="1:24" x14ac:dyDescent="0.2">
      <c r="A200" s="1">
        <v>35</v>
      </c>
      <c r="B200" t="s">
        <v>343</v>
      </c>
      <c r="C200">
        <f t="shared" si="0"/>
        <v>12</v>
      </c>
      <c r="D200">
        <f t="shared" si="1"/>
        <v>5</v>
      </c>
      <c r="E200">
        <f t="shared" si="2"/>
        <v>5</v>
      </c>
      <c r="F200">
        <v>0</v>
      </c>
      <c r="G200">
        <v>10</v>
      </c>
      <c r="H200">
        <v>5</v>
      </c>
      <c r="I200">
        <f t="shared" si="3"/>
        <v>3</v>
      </c>
      <c r="J200">
        <v>7</v>
      </c>
      <c r="K200">
        <v>5</v>
      </c>
      <c r="L200">
        <f t="shared" si="4"/>
        <v>1</v>
      </c>
      <c r="M200">
        <f t="shared" si="5"/>
        <v>1</v>
      </c>
      <c r="N200">
        <f t="shared" si="6"/>
        <v>1</v>
      </c>
      <c r="O200">
        <f t="shared" si="7"/>
        <v>1</v>
      </c>
      <c r="P200">
        <f t="shared" si="8"/>
        <v>0</v>
      </c>
      <c r="Q200">
        <f t="shared" si="8"/>
        <v>0</v>
      </c>
      <c r="R200">
        <v>3</v>
      </c>
      <c r="S200">
        <v>3</v>
      </c>
      <c r="T200">
        <f t="shared" si="9"/>
        <v>5</v>
      </c>
      <c r="U200">
        <v>5</v>
      </c>
      <c r="V200">
        <f t="shared" si="10"/>
        <v>0</v>
      </c>
      <c r="W200">
        <f t="shared" si="11"/>
        <v>72</v>
      </c>
      <c r="X200" t="str">
        <f>VLOOKUP(W200,Conceito!$B$2:$C$102,2,FALSE)</f>
        <v>B</v>
      </c>
    </row>
    <row r="201" spans="1:24" x14ac:dyDescent="0.2">
      <c r="A201" s="1">
        <v>36</v>
      </c>
      <c r="B201" t="s">
        <v>347</v>
      </c>
      <c r="C201">
        <f t="shared" si="0"/>
        <v>0</v>
      </c>
      <c r="D201">
        <f t="shared" si="1"/>
        <v>0</v>
      </c>
      <c r="E201">
        <f t="shared" si="2"/>
        <v>5</v>
      </c>
      <c r="F201">
        <v>3</v>
      </c>
      <c r="G201">
        <v>7</v>
      </c>
      <c r="H201">
        <v>3</v>
      </c>
      <c r="I201">
        <f t="shared" si="3"/>
        <v>3</v>
      </c>
      <c r="J201">
        <v>7</v>
      </c>
      <c r="K201">
        <v>5</v>
      </c>
      <c r="L201">
        <f t="shared" si="4"/>
        <v>1</v>
      </c>
      <c r="M201">
        <f t="shared" si="5"/>
        <v>0</v>
      </c>
      <c r="N201">
        <f t="shared" si="6"/>
        <v>0</v>
      </c>
      <c r="O201">
        <f t="shared" si="7"/>
        <v>0</v>
      </c>
      <c r="P201">
        <f t="shared" si="8"/>
        <v>0</v>
      </c>
      <c r="Q201">
        <f t="shared" si="8"/>
        <v>1</v>
      </c>
      <c r="R201">
        <v>3</v>
      </c>
      <c r="S201">
        <v>3</v>
      </c>
      <c r="T201">
        <f t="shared" si="9"/>
        <v>5</v>
      </c>
      <c r="U201">
        <v>1</v>
      </c>
      <c r="V201">
        <f t="shared" si="10"/>
        <v>13</v>
      </c>
      <c r="W201">
        <f t="shared" si="11"/>
        <v>60</v>
      </c>
      <c r="X201" t="str">
        <f>VLOOKUP(W201,Conceito!$B$2:$C$102,2,FALSE)</f>
        <v>B</v>
      </c>
    </row>
    <row r="202" spans="1:24" x14ac:dyDescent="0.2">
      <c r="A202" s="1">
        <v>37</v>
      </c>
      <c r="B202" t="s">
        <v>350</v>
      </c>
      <c r="C202">
        <f t="shared" si="0"/>
        <v>0</v>
      </c>
      <c r="D202">
        <f t="shared" si="1"/>
        <v>5</v>
      </c>
      <c r="E202">
        <f t="shared" si="2"/>
        <v>5</v>
      </c>
      <c r="F202">
        <v>0</v>
      </c>
      <c r="G202">
        <v>10</v>
      </c>
      <c r="H202">
        <v>5</v>
      </c>
      <c r="I202">
        <f t="shared" si="3"/>
        <v>3</v>
      </c>
      <c r="J202">
        <v>7</v>
      </c>
      <c r="K202">
        <v>3</v>
      </c>
      <c r="L202">
        <f t="shared" si="4"/>
        <v>1</v>
      </c>
      <c r="M202">
        <f t="shared" si="5"/>
        <v>1</v>
      </c>
      <c r="N202">
        <f t="shared" si="6"/>
        <v>1</v>
      </c>
      <c r="O202">
        <f t="shared" si="7"/>
        <v>1</v>
      </c>
      <c r="P202">
        <f t="shared" si="8"/>
        <v>0</v>
      </c>
      <c r="Q202">
        <f t="shared" si="8"/>
        <v>0</v>
      </c>
      <c r="R202">
        <v>3</v>
      </c>
      <c r="S202">
        <v>3</v>
      </c>
      <c r="T202">
        <f t="shared" si="9"/>
        <v>5</v>
      </c>
      <c r="U202">
        <v>5</v>
      </c>
      <c r="V202">
        <f t="shared" si="10"/>
        <v>13</v>
      </c>
      <c r="W202">
        <f t="shared" si="11"/>
        <v>71</v>
      </c>
      <c r="X202" t="str">
        <f>VLOOKUP(W202,Conceito!$B$2:$C$102,2,FALSE)</f>
        <v>B</v>
      </c>
    </row>
    <row r="203" spans="1:24" x14ac:dyDescent="0.2">
      <c r="A203" s="1">
        <v>38</v>
      </c>
      <c r="B203" t="s">
        <v>355</v>
      </c>
      <c r="C203">
        <f t="shared" si="0"/>
        <v>0</v>
      </c>
      <c r="D203">
        <f t="shared" si="1"/>
        <v>5</v>
      </c>
      <c r="E203">
        <f t="shared" si="2"/>
        <v>5</v>
      </c>
      <c r="F203">
        <v>0</v>
      </c>
      <c r="G203">
        <v>0</v>
      </c>
      <c r="H203">
        <v>3</v>
      </c>
      <c r="I203">
        <f t="shared" si="3"/>
        <v>3</v>
      </c>
      <c r="J203">
        <v>7</v>
      </c>
      <c r="K203">
        <v>5</v>
      </c>
      <c r="L203">
        <f t="shared" si="4"/>
        <v>1</v>
      </c>
      <c r="M203">
        <f t="shared" si="5"/>
        <v>1</v>
      </c>
      <c r="N203">
        <f t="shared" si="6"/>
        <v>1</v>
      </c>
      <c r="O203">
        <f t="shared" si="7"/>
        <v>1</v>
      </c>
      <c r="P203">
        <f t="shared" si="8"/>
        <v>0</v>
      </c>
      <c r="Q203">
        <f t="shared" si="8"/>
        <v>0</v>
      </c>
      <c r="R203">
        <v>1</v>
      </c>
      <c r="S203">
        <v>3</v>
      </c>
      <c r="T203">
        <f t="shared" si="9"/>
        <v>5</v>
      </c>
      <c r="U203">
        <v>5</v>
      </c>
      <c r="V203">
        <f t="shared" si="10"/>
        <v>13</v>
      </c>
      <c r="W203">
        <f t="shared" si="11"/>
        <v>59</v>
      </c>
      <c r="X203" t="str">
        <f>VLOOKUP(W203,Conceito!$B$2:$C$102,2,FALSE)</f>
        <v>C+</v>
      </c>
    </row>
    <row r="204" spans="1:24" x14ac:dyDescent="0.2">
      <c r="A204" s="1">
        <v>39</v>
      </c>
      <c r="B204" t="s">
        <v>358</v>
      </c>
      <c r="C204">
        <f t="shared" si="0"/>
        <v>0</v>
      </c>
      <c r="D204">
        <f t="shared" si="1"/>
        <v>5</v>
      </c>
      <c r="E204">
        <f t="shared" si="2"/>
        <v>0</v>
      </c>
      <c r="F204">
        <v>0</v>
      </c>
      <c r="G204">
        <v>10</v>
      </c>
      <c r="H204">
        <v>5</v>
      </c>
      <c r="I204">
        <f t="shared" si="3"/>
        <v>3</v>
      </c>
      <c r="J204">
        <v>7</v>
      </c>
      <c r="K204">
        <v>5</v>
      </c>
      <c r="L204">
        <f t="shared" si="4"/>
        <v>1</v>
      </c>
      <c r="M204">
        <f t="shared" si="5"/>
        <v>1</v>
      </c>
      <c r="N204">
        <f t="shared" si="6"/>
        <v>1</v>
      </c>
      <c r="O204">
        <f t="shared" si="7"/>
        <v>1</v>
      </c>
      <c r="P204">
        <f t="shared" si="8"/>
        <v>1</v>
      </c>
      <c r="Q204">
        <f t="shared" si="8"/>
        <v>0</v>
      </c>
      <c r="R204">
        <v>1</v>
      </c>
      <c r="S204">
        <v>3</v>
      </c>
      <c r="T204">
        <f t="shared" si="9"/>
        <v>5</v>
      </c>
      <c r="U204">
        <v>5</v>
      </c>
      <c r="V204">
        <f t="shared" si="10"/>
        <v>13</v>
      </c>
      <c r="W204">
        <f t="shared" si="11"/>
        <v>67</v>
      </c>
      <c r="X204" t="str">
        <f>VLOOKUP(W204,Conceito!$B$2:$C$102,2,FALSE)</f>
        <v>B</v>
      </c>
    </row>
    <row r="205" spans="1:24" x14ac:dyDescent="0.2">
      <c r="A205" s="1">
        <v>40</v>
      </c>
      <c r="B205" t="s">
        <v>364</v>
      </c>
      <c r="C205">
        <f t="shared" si="0"/>
        <v>0</v>
      </c>
      <c r="D205">
        <f t="shared" si="1"/>
        <v>5</v>
      </c>
      <c r="E205">
        <f t="shared" si="2"/>
        <v>5</v>
      </c>
      <c r="F205">
        <v>0</v>
      </c>
      <c r="G205">
        <v>7</v>
      </c>
      <c r="H205">
        <v>0</v>
      </c>
      <c r="I205">
        <f t="shared" si="3"/>
        <v>3</v>
      </c>
      <c r="J205">
        <v>7</v>
      </c>
      <c r="K205">
        <v>5</v>
      </c>
      <c r="L205">
        <f t="shared" si="4"/>
        <v>1</v>
      </c>
      <c r="M205">
        <f t="shared" si="5"/>
        <v>1</v>
      </c>
      <c r="N205">
        <f t="shared" si="6"/>
        <v>1</v>
      </c>
      <c r="O205">
        <f t="shared" si="7"/>
        <v>1</v>
      </c>
      <c r="P205">
        <f t="shared" si="8"/>
        <v>0</v>
      </c>
      <c r="Q205">
        <f t="shared" si="8"/>
        <v>0</v>
      </c>
      <c r="R205">
        <v>3</v>
      </c>
      <c r="S205">
        <v>3</v>
      </c>
      <c r="T205">
        <f t="shared" si="9"/>
        <v>5</v>
      </c>
      <c r="U205">
        <v>1</v>
      </c>
      <c r="V205">
        <f t="shared" si="10"/>
        <v>13</v>
      </c>
      <c r="W205">
        <f t="shared" si="11"/>
        <v>61</v>
      </c>
      <c r="X205" t="str">
        <f>VLOOKUP(W205,Conceito!$B$2:$C$102,2,FALSE)</f>
        <v>B</v>
      </c>
    </row>
    <row r="206" spans="1:24" x14ac:dyDescent="0.2">
      <c r="A206" s="1">
        <v>41</v>
      </c>
      <c r="B206" t="s">
        <v>370</v>
      </c>
      <c r="C206">
        <f t="shared" si="0"/>
        <v>12</v>
      </c>
      <c r="D206">
        <f t="shared" si="1"/>
        <v>5</v>
      </c>
      <c r="E206">
        <f t="shared" si="2"/>
        <v>5</v>
      </c>
      <c r="F206">
        <v>0</v>
      </c>
      <c r="G206">
        <v>0</v>
      </c>
      <c r="H206">
        <v>3</v>
      </c>
      <c r="I206">
        <f t="shared" si="3"/>
        <v>3</v>
      </c>
      <c r="J206">
        <v>0</v>
      </c>
      <c r="K206">
        <v>5</v>
      </c>
      <c r="L206">
        <f t="shared" si="4"/>
        <v>1</v>
      </c>
      <c r="M206">
        <f t="shared" si="5"/>
        <v>0</v>
      </c>
      <c r="N206">
        <f t="shared" si="6"/>
        <v>0</v>
      </c>
      <c r="O206">
        <f t="shared" si="7"/>
        <v>0</v>
      </c>
      <c r="P206">
        <f t="shared" si="8"/>
        <v>1</v>
      </c>
      <c r="Q206">
        <f t="shared" si="8"/>
        <v>0</v>
      </c>
      <c r="R206">
        <v>3</v>
      </c>
      <c r="S206">
        <v>3</v>
      </c>
      <c r="T206">
        <f t="shared" si="9"/>
        <v>5</v>
      </c>
      <c r="U206">
        <v>5</v>
      </c>
      <c r="V206">
        <f t="shared" si="10"/>
        <v>13</v>
      </c>
      <c r="W206">
        <f t="shared" si="11"/>
        <v>64</v>
      </c>
      <c r="X206" t="str">
        <f>VLOOKUP(W206,Conceito!$B$2:$C$102,2,FALSE)</f>
        <v>B</v>
      </c>
    </row>
    <row r="207" spans="1:24" x14ac:dyDescent="0.2">
      <c r="A207" s="1">
        <v>42</v>
      </c>
      <c r="B207" t="s">
        <v>373</v>
      </c>
      <c r="C207">
        <f t="shared" si="0"/>
        <v>12</v>
      </c>
      <c r="D207">
        <f t="shared" si="1"/>
        <v>0</v>
      </c>
      <c r="E207">
        <f t="shared" si="2"/>
        <v>5</v>
      </c>
      <c r="F207">
        <v>0</v>
      </c>
      <c r="G207">
        <v>10</v>
      </c>
      <c r="H207">
        <v>5</v>
      </c>
      <c r="I207">
        <f t="shared" si="3"/>
        <v>3</v>
      </c>
      <c r="J207">
        <v>7</v>
      </c>
      <c r="K207">
        <v>5</v>
      </c>
      <c r="L207">
        <f t="shared" si="4"/>
        <v>1</v>
      </c>
      <c r="M207">
        <f t="shared" si="5"/>
        <v>0</v>
      </c>
      <c r="N207">
        <f t="shared" si="6"/>
        <v>0</v>
      </c>
      <c r="O207">
        <f t="shared" si="7"/>
        <v>0</v>
      </c>
      <c r="P207">
        <f t="shared" si="8"/>
        <v>0</v>
      </c>
      <c r="Q207">
        <f t="shared" si="8"/>
        <v>0</v>
      </c>
      <c r="R207">
        <v>3</v>
      </c>
      <c r="S207">
        <v>3</v>
      </c>
      <c r="T207">
        <f t="shared" si="9"/>
        <v>5</v>
      </c>
      <c r="U207">
        <v>5</v>
      </c>
      <c r="V207">
        <f t="shared" si="10"/>
        <v>13</v>
      </c>
      <c r="W207">
        <f t="shared" si="11"/>
        <v>77</v>
      </c>
      <c r="X207" t="str">
        <f>VLOOKUP(W207,Conceito!$B$2:$C$102,2,FALSE)</f>
        <v>B+</v>
      </c>
    </row>
    <row r="208" spans="1:24" x14ac:dyDescent="0.2">
      <c r="A208" s="1">
        <v>43</v>
      </c>
      <c r="B208" t="s">
        <v>378</v>
      </c>
      <c r="C208">
        <f t="shared" si="0"/>
        <v>12</v>
      </c>
      <c r="D208">
        <f t="shared" si="1"/>
        <v>0</v>
      </c>
      <c r="E208">
        <f t="shared" si="2"/>
        <v>5</v>
      </c>
      <c r="F208">
        <v>5</v>
      </c>
      <c r="G208">
        <v>10</v>
      </c>
      <c r="H208">
        <v>3</v>
      </c>
      <c r="I208">
        <f t="shared" si="3"/>
        <v>3</v>
      </c>
      <c r="J208">
        <v>7</v>
      </c>
      <c r="K208">
        <v>5</v>
      </c>
      <c r="L208">
        <f t="shared" si="4"/>
        <v>1</v>
      </c>
      <c r="M208">
        <f t="shared" si="5"/>
        <v>1</v>
      </c>
      <c r="N208">
        <f t="shared" si="6"/>
        <v>1</v>
      </c>
      <c r="O208">
        <f t="shared" si="7"/>
        <v>1</v>
      </c>
      <c r="P208">
        <f t="shared" si="8"/>
        <v>0</v>
      </c>
      <c r="Q208">
        <f t="shared" si="8"/>
        <v>0</v>
      </c>
      <c r="R208">
        <v>3</v>
      </c>
      <c r="S208">
        <v>3</v>
      </c>
      <c r="T208">
        <f t="shared" si="9"/>
        <v>5</v>
      </c>
      <c r="U208">
        <v>5</v>
      </c>
      <c r="V208">
        <f t="shared" si="10"/>
        <v>13</v>
      </c>
      <c r="W208">
        <f t="shared" si="11"/>
        <v>83</v>
      </c>
      <c r="X208" t="str">
        <f>VLOOKUP(W208,Conceito!$B$2:$C$102,2,FALSE)</f>
        <v>B+</v>
      </c>
    </row>
    <row r="209" spans="1:24" x14ac:dyDescent="0.2">
      <c r="A209" s="1">
        <v>44</v>
      </c>
      <c r="B209" t="s">
        <v>382</v>
      </c>
      <c r="C209">
        <f t="shared" si="0"/>
        <v>12</v>
      </c>
      <c r="D209">
        <f t="shared" si="1"/>
        <v>0</v>
      </c>
      <c r="E209">
        <f t="shared" si="2"/>
        <v>5</v>
      </c>
      <c r="F209">
        <v>0</v>
      </c>
      <c r="G209">
        <v>10</v>
      </c>
      <c r="H209">
        <v>3</v>
      </c>
      <c r="I209">
        <f t="shared" si="3"/>
        <v>3</v>
      </c>
      <c r="J209">
        <v>7</v>
      </c>
      <c r="K209">
        <v>5</v>
      </c>
      <c r="L209">
        <f t="shared" si="4"/>
        <v>1</v>
      </c>
      <c r="M209">
        <f t="shared" si="5"/>
        <v>0</v>
      </c>
      <c r="N209">
        <f t="shared" si="6"/>
        <v>0</v>
      </c>
      <c r="O209">
        <f t="shared" si="7"/>
        <v>0</v>
      </c>
      <c r="P209">
        <f t="shared" si="8"/>
        <v>0</v>
      </c>
      <c r="Q209">
        <f t="shared" si="8"/>
        <v>0</v>
      </c>
      <c r="R209">
        <v>1</v>
      </c>
      <c r="S209">
        <v>3</v>
      </c>
      <c r="T209">
        <f t="shared" si="9"/>
        <v>5</v>
      </c>
      <c r="U209">
        <v>5</v>
      </c>
      <c r="V209">
        <f t="shared" si="10"/>
        <v>13</v>
      </c>
      <c r="W209">
        <f t="shared" si="11"/>
        <v>73</v>
      </c>
      <c r="X209" t="str">
        <f>VLOOKUP(W209,Conceito!$B$2:$C$102,2,FALSE)</f>
        <v>B</v>
      </c>
    </row>
    <row r="210" spans="1:24" x14ac:dyDescent="0.2">
      <c r="A210" s="1">
        <v>45</v>
      </c>
      <c r="B210" t="s">
        <v>386</v>
      </c>
      <c r="C210">
        <f t="shared" si="0"/>
        <v>12</v>
      </c>
      <c r="D210">
        <f t="shared" si="1"/>
        <v>0</v>
      </c>
      <c r="E210">
        <f t="shared" si="2"/>
        <v>5</v>
      </c>
      <c r="F210">
        <v>3</v>
      </c>
      <c r="G210">
        <v>3</v>
      </c>
      <c r="H210">
        <v>0</v>
      </c>
      <c r="I210">
        <f t="shared" si="3"/>
        <v>3</v>
      </c>
      <c r="J210">
        <v>3</v>
      </c>
      <c r="K210">
        <v>5</v>
      </c>
      <c r="L210">
        <f t="shared" si="4"/>
        <v>1</v>
      </c>
      <c r="M210">
        <f t="shared" si="5"/>
        <v>1</v>
      </c>
      <c r="N210">
        <f t="shared" si="6"/>
        <v>1</v>
      </c>
      <c r="O210">
        <f t="shared" si="7"/>
        <v>1</v>
      </c>
      <c r="P210">
        <f t="shared" si="8"/>
        <v>0</v>
      </c>
      <c r="Q210">
        <f t="shared" si="8"/>
        <v>0</v>
      </c>
      <c r="R210">
        <v>1</v>
      </c>
      <c r="S210">
        <v>3</v>
      </c>
      <c r="T210">
        <f t="shared" si="9"/>
        <v>5</v>
      </c>
      <c r="U210">
        <v>5</v>
      </c>
      <c r="V210">
        <f t="shared" si="10"/>
        <v>13</v>
      </c>
      <c r="W210">
        <f t="shared" si="11"/>
        <v>65</v>
      </c>
      <c r="X210" t="str">
        <f>VLOOKUP(W210,Conceito!$B$2:$C$102,2,FALSE)</f>
        <v>B</v>
      </c>
    </row>
    <row r="211" spans="1:24" x14ac:dyDescent="0.2">
      <c r="A211" s="1">
        <v>46</v>
      </c>
      <c r="B211" t="s">
        <v>389</v>
      </c>
      <c r="C211">
        <f t="shared" si="0"/>
        <v>12</v>
      </c>
      <c r="D211">
        <f t="shared" si="1"/>
        <v>5</v>
      </c>
      <c r="E211">
        <f t="shared" si="2"/>
        <v>5</v>
      </c>
      <c r="F211">
        <v>0</v>
      </c>
      <c r="G211">
        <v>7</v>
      </c>
      <c r="H211">
        <v>3</v>
      </c>
      <c r="I211">
        <f t="shared" si="3"/>
        <v>3</v>
      </c>
      <c r="J211">
        <v>0</v>
      </c>
      <c r="K211">
        <v>5</v>
      </c>
      <c r="L211">
        <f t="shared" si="4"/>
        <v>1</v>
      </c>
      <c r="M211">
        <f t="shared" si="5"/>
        <v>1</v>
      </c>
      <c r="N211">
        <f t="shared" si="6"/>
        <v>1</v>
      </c>
      <c r="O211">
        <f t="shared" si="7"/>
        <v>1</v>
      </c>
      <c r="P211">
        <f t="shared" si="8"/>
        <v>1</v>
      </c>
      <c r="Q211">
        <f t="shared" si="8"/>
        <v>0</v>
      </c>
      <c r="R211">
        <v>3</v>
      </c>
      <c r="S211">
        <v>2</v>
      </c>
      <c r="T211">
        <f t="shared" si="9"/>
        <v>5</v>
      </c>
      <c r="U211">
        <v>5</v>
      </c>
      <c r="V211">
        <f t="shared" si="10"/>
        <v>13</v>
      </c>
      <c r="W211">
        <f t="shared" si="11"/>
        <v>73</v>
      </c>
      <c r="X211" t="str">
        <f>VLOOKUP(W211,Conceito!$B$2:$C$102,2,FALSE)</f>
        <v>B</v>
      </c>
    </row>
    <row r="212" spans="1:24" x14ac:dyDescent="0.2">
      <c r="A212" s="1">
        <v>47</v>
      </c>
      <c r="B212" t="s">
        <v>395</v>
      </c>
      <c r="C212">
        <f t="shared" si="0"/>
        <v>12</v>
      </c>
      <c r="D212">
        <f t="shared" si="1"/>
        <v>5</v>
      </c>
      <c r="E212">
        <f t="shared" si="2"/>
        <v>5</v>
      </c>
      <c r="F212">
        <v>0</v>
      </c>
      <c r="G212">
        <v>0</v>
      </c>
      <c r="H212">
        <v>3</v>
      </c>
      <c r="I212">
        <f t="shared" si="3"/>
        <v>3</v>
      </c>
      <c r="J212">
        <v>7</v>
      </c>
      <c r="K212">
        <v>5</v>
      </c>
      <c r="L212">
        <f t="shared" si="4"/>
        <v>1</v>
      </c>
      <c r="M212">
        <f t="shared" si="5"/>
        <v>0</v>
      </c>
      <c r="N212">
        <f t="shared" si="6"/>
        <v>0</v>
      </c>
      <c r="O212">
        <f t="shared" si="7"/>
        <v>0</v>
      </c>
      <c r="P212">
        <f t="shared" si="8"/>
        <v>0</v>
      </c>
      <c r="Q212">
        <f t="shared" si="8"/>
        <v>0</v>
      </c>
      <c r="R212">
        <v>3</v>
      </c>
      <c r="S212">
        <v>3</v>
      </c>
      <c r="T212">
        <f t="shared" si="9"/>
        <v>5</v>
      </c>
      <c r="U212">
        <v>3</v>
      </c>
      <c r="V212">
        <f t="shared" si="10"/>
        <v>13</v>
      </c>
      <c r="W212">
        <f t="shared" si="11"/>
        <v>68</v>
      </c>
      <c r="X212" t="str">
        <f>VLOOKUP(W212,Conceito!$B$2:$C$102,2,FALSE)</f>
        <v>B</v>
      </c>
    </row>
    <row r="213" spans="1:24" x14ac:dyDescent="0.2">
      <c r="A213" s="1">
        <v>48</v>
      </c>
      <c r="B213" t="s">
        <v>400</v>
      </c>
      <c r="C213">
        <f t="shared" si="0"/>
        <v>12</v>
      </c>
      <c r="D213">
        <f t="shared" si="1"/>
        <v>5</v>
      </c>
      <c r="E213">
        <f t="shared" si="2"/>
        <v>5</v>
      </c>
      <c r="F213">
        <v>0</v>
      </c>
      <c r="G213">
        <v>10</v>
      </c>
      <c r="H213">
        <v>0</v>
      </c>
      <c r="I213">
        <f t="shared" si="3"/>
        <v>3</v>
      </c>
      <c r="J213">
        <v>7</v>
      </c>
      <c r="K213">
        <v>5</v>
      </c>
      <c r="L213">
        <f t="shared" si="4"/>
        <v>1</v>
      </c>
      <c r="M213">
        <f t="shared" si="5"/>
        <v>1</v>
      </c>
      <c r="N213">
        <f t="shared" si="6"/>
        <v>1</v>
      </c>
      <c r="O213">
        <f t="shared" si="7"/>
        <v>1</v>
      </c>
      <c r="P213">
        <f t="shared" si="8"/>
        <v>0</v>
      </c>
      <c r="Q213">
        <f t="shared" si="8"/>
        <v>0</v>
      </c>
      <c r="R213">
        <v>3</v>
      </c>
      <c r="S213">
        <v>3</v>
      </c>
      <c r="T213">
        <f t="shared" si="9"/>
        <v>5</v>
      </c>
      <c r="U213">
        <v>3</v>
      </c>
      <c r="V213">
        <f t="shared" si="10"/>
        <v>13</v>
      </c>
      <c r="W213">
        <f t="shared" si="11"/>
        <v>78</v>
      </c>
      <c r="X213" t="str">
        <f>VLOOKUP(W213,Conceito!$B$2:$C$102,2,FALSE)</f>
        <v>B+</v>
      </c>
    </row>
    <row r="214" spans="1:24" x14ac:dyDescent="0.2">
      <c r="A214" s="1">
        <v>49</v>
      </c>
      <c r="B214" t="s">
        <v>403</v>
      </c>
      <c r="C214">
        <f t="shared" si="0"/>
        <v>12</v>
      </c>
      <c r="D214">
        <f t="shared" si="1"/>
        <v>5</v>
      </c>
      <c r="E214">
        <f t="shared" si="2"/>
        <v>5</v>
      </c>
      <c r="F214">
        <v>8</v>
      </c>
      <c r="G214">
        <v>10</v>
      </c>
      <c r="H214">
        <v>3</v>
      </c>
      <c r="I214">
        <f t="shared" si="3"/>
        <v>3</v>
      </c>
      <c r="J214">
        <v>7</v>
      </c>
      <c r="K214">
        <v>5</v>
      </c>
      <c r="L214">
        <f t="shared" si="4"/>
        <v>1</v>
      </c>
      <c r="M214">
        <f t="shared" si="5"/>
        <v>1</v>
      </c>
      <c r="N214">
        <f t="shared" si="6"/>
        <v>1</v>
      </c>
      <c r="O214">
        <f t="shared" si="7"/>
        <v>1</v>
      </c>
      <c r="P214">
        <f t="shared" si="8"/>
        <v>0</v>
      </c>
      <c r="Q214">
        <f t="shared" si="8"/>
        <v>0</v>
      </c>
      <c r="R214">
        <v>3</v>
      </c>
      <c r="S214">
        <v>3</v>
      </c>
      <c r="T214">
        <f t="shared" si="9"/>
        <v>5</v>
      </c>
      <c r="U214">
        <v>5</v>
      </c>
      <c r="V214">
        <f t="shared" si="10"/>
        <v>13</v>
      </c>
      <c r="W214">
        <f t="shared" si="11"/>
        <v>91</v>
      </c>
      <c r="X214" t="str">
        <f>VLOOKUP(W214,Conceito!$B$2:$C$102,2,FALSE)</f>
        <v>A</v>
      </c>
    </row>
    <row r="215" spans="1:24" x14ac:dyDescent="0.2">
      <c r="A215" s="1">
        <v>50</v>
      </c>
      <c r="B215" t="s">
        <v>406</v>
      </c>
      <c r="C215">
        <f t="shared" si="0"/>
        <v>0</v>
      </c>
      <c r="D215">
        <f t="shared" si="1"/>
        <v>5</v>
      </c>
      <c r="E215">
        <f t="shared" si="2"/>
        <v>5</v>
      </c>
      <c r="F215">
        <v>0</v>
      </c>
      <c r="G215">
        <v>3</v>
      </c>
      <c r="H215">
        <v>3</v>
      </c>
      <c r="I215">
        <f t="shared" si="3"/>
        <v>3</v>
      </c>
      <c r="J215">
        <v>7</v>
      </c>
      <c r="K215">
        <v>5</v>
      </c>
      <c r="L215">
        <f t="shared" si="4"/>
        <v>1</v>
      </c>
      <c r="M215">
        <f t="shared" si="5"/>
        <v>1</v>
      </c>
      <c r="N215">
        <f t="shared" si="6"/>
        <v>1</v>
      </c>
      <c r="O215">
        <f t="shared" si="7"/>
        <v>1</v>
      </c>
      <c r="P215">
        <f t="shared" si="8"/>
        <v>0</v>
      </c>
      <c r="Q215">
        <f t="shared" si="8"/>
        <v>0</v>
      </c>
      <c r="R215">
        <v>3</v>
      </c>
      <c r="S215">
        <v>3</v>
      </c>
      <c r="T215">
        <f t="shared" si="9"/>
        <v>5</v>
      </c>
      <c r="U215">
        <v>5</v>
      </c>
      <c r="V215">
        <f t="shared" si="10"/>
        <v>13</v>
      </c>
      <c r="W215">
        <f t="shared" si="11"/>
        <v>64</v>
      </c>
      <c r="X215" t="str">
        <f>VLOOKUP(W215,Conceito!$B$2:$C$102,2,FALSE)</f>
        <v>B</v>
      </c>
    </row>
    <row r="216" spans="1:24" x14ac:dyDescent="0.2">
      <c r="A216" s="1">
        <v>51</v>
      </c>
      <c r="B216" t="s">
        <v>411</v>
      </c>
      <c r="C216">
        <f t="shared" si="0"/>
        <v>12</v>
      </c>
      <c r="D216">
        <f t="shared" si="1"/>
        <v>0</v>
      </c>
      <c r="E216">
        <f t="shared" si="2"/>
        <v>5</v>
      </c>
      <c r="F216">
        <v>3</v>
      </c>
      <c r="G216">
        <v>3</v>
      </c>
      <c r="H216">
        <v>3</v>
      </c>
      <c r="I216">
        <f t="shared" si="3"/>
        <v>3</v>
      </c>
      <c r="J216">
        <v>0</v>
      </c>
      <c r="K216">
        <v>5</v>
      </c>
      <c r="L216">
        <f t="shared" si="4"/>
        <v>1</v>
      </c>
      <c r="M216">
        <f t="shared" si="5"/>
        <v>1</v>
      </c>
      <c r="N216">
        <f t="shared" si="6"/>
        <v>1</v>
      </c>
      <c r="O216">
        <f t="shared" si="7"/>
        <v>1</v>
      </c>
      <c r="P216">
        <f t="shared" si="8"/>
        <v>0</v>
      </c>
      <c r="Q216">
        <f t="shared" si="8"/>
        <v>0</v>
      </c>
      <c r="R216">
        <v>3</v>
      </c>
      <c r="S216">
        <v>3</v>
      </c>
      <c r="T216">
        <f t="shared" si="9"/>
        <v>5</v>
      </c>
      <c r="U216">
        <v>5</v>
      </c>
      <c r="V216">
        <f t="shared" si="10"/>
        <v>13</v>
      </c>
      <c r="W216">
        <f t="shared" si="11"/>
        <v>67</v>
      </c>
      <c r="X216" t="str">
        <f>VLOOKUP(W216,Conceito!$B$2:$C$102,2,FALSE)</f>
        <v>B</v>
      </c>
    </row>
    <row r="217" spans="1:24" x14ac:dyDescent="0.2">
      <c r="A217" s="1">
        <v>52</v>
      </c>
      <c r="B217" t="s">
        <v>417</v>
      </c>
      <c r="C217">
        <f t="shared" si="0"/>
        <v>12</v>
      </c>
      <c r="D217">
        <f t="shared" si="1"/>
        <v>0</v>
      </c>
      <c r="E217">
        <f t="shared" si="2"/>
        <v>5</v>
      </c>
      <c r="F217">
        <v>0</v>
      </c>
      <c r="G217">
        <v>0</v>
      </c>
      <c r="H217">
        <v>3</v>
      </c>
      <c r="I217">
        <f t="shared" si="3"/>
        <v>3</v>
      </c>
      <c r="J217">
        <v>7</v>
      </c>
      <c r="K217">
        <v>5</v>
      </c>
      <c r="L217">
        <f t="shared" si="4"/>
        <v>1</v>
      </c>
      <c r="M217">
        <f t="shared" si="5"/>
        <v>1</v>
      </c>
      <c r="N217">
        <f t="shared" si="6"/>
        <v>1</v>
      </c>
      <c r="O217">
        <f t="shared" si="7"/>
        <v>1</v>
      </c>
      <c r="P217">
        <f t="shared" si="8"/>
        <v>0</v>
      </c>
      <c r="Q217">
        <f t="shared" si="8"/>
        <v>0</v>
      </c>
      <c r="R217">
        <v>3</v>
      </c>
      <c r="S217">
        <v>3</v>
      </c>
      <c r="T217">
        <f t="shared" si="9"/>
        <v>5</v>
      </c>
      <c r="U217">
        <v>5</v>
      </c>
      <c r="V217">
        <f t="shared" si="10"/>
        <v>13</v>
      </c>
      <c r="W217">
        <f t="shared" si="11"/>
        <v>68</v>
      </c>
      <c r="X217" t="str">
        <f>VLOOKUP(W217,Conceito!$B$2:$C$102,2,FALSE)</f>
        <v>B</v>
      </c>
    </row>
    <row r="218" spans="1:24" x14ac:dyDescent="0.2">
      <c r="A218" s="1">
        <v>53</v>
      </c>
      <c r="B218" t="s">
        <v>421</v>
      </c>
      <c r="C218">
        <f t="shared" si="0"/>
        <v>12</v>
      </c>
      <c r="D218">
        <f t="shared" si="1"/>
        <v>5</v>
      </c>
      <c r="E218">
        <f t="shared" si="2"/>
        <v>5</v>
      </c>
      <c r="F218">
        <v>8</v>
      </c>
      <c r="G218">
        <v>10</v>
      </c>
      <c r="H218">
        <v>5</v>
      </c>
      <c r="I218">
        <f t="shared" si="3"/>
        <v>3</v>
      </c>
      <c r="J218">
        <v>7</v>
      </c>
      <c r="K218">
        <v>5</v>
      </c>
      <c r="L218">
        <f t="shared" si="4"/>
        <v>1</v>
      </c>
      <c r="M218">
        <f t="shared" si="5"/>
        <v>0</v>
      </c>
      <c r="N218">
        <f t="shared" si="6"/>
        <v>0</v>
      </c>
      <c r="O218">
        <f t="shared" si="7"/>
        <v>0</v>
      </c>
      <c r="P218">
        <f t="shared" si="8"/>
        <v>0</v>
      </c>
      <c r="Q218">
        <f t="shared" si="8"/>
        <v>0</v>
      </c>
      <c r="R218">
        <v>3</v>
      </c>
      <c r="S218">
        <v>3</v>
      </c>
      <c r="T218">
        <f t="shared" si="9"/>
        <v>5</v>
      </c>
      <c r="U218">
        <v>5</v>
      </c>
      <c r="V218">
        <f t="shared" si="10"/>
        <v>13</v>
      </c>
      <c r="W218">
        <f t="shared" si="11"/>
        <v>90</v>
      </c>
      <c r="X218" t="str">
        <f>VLOOKUP(W218,Conceito!$B$2:$C$102,2,FALSE)</f>
        <v>A</v>
      </c>
    </row>
    <row r="219" spans="1:24" x14ac:dyDescent="0.2">
      <c r="A219" s="1">
        <v>54</v>
      </c>
      <c r="B219" t="s">
        <v>424</v>
      </c>
      <c r="C219">
        <f t="shared" si="0"/>
        <v>12</v>
      </c>
      <c r="D219">
        <f t="shared" si="1"/>
        <v>5</v>
      </c>
      <c r="E219">
        <f t="shared" si="2"/>
        <v>5</v>
      </c>
      <c r="F219">
        <v>0</v>
      </c>
      <c r="G219">
        <v>0</v>
      </c>
      <c r="H219">
        <v>3</v>
      </c>
      <c r="I219">
        <f t="shared" si="3"/>
        <v>3</v>
      </c>
      <c r="J219">
        <v>7</v>
      </c>
      <c r="K219">
        <v>5</v>
      </c>
      <c r="L219">
        <f t="shared" si="4"/>
        <v>1</v>
      </c>
      <c r="M219">
        <f t="shared" si="5"/>
        <v>1</v>
      </c>
      <c r="N219">
        <f t="shared" si="6"/>
        <v>1</v>
      </c>
      <c r="O219">
        <f t="shared" si="7"/>
        <v>1</v>
      </c>
      <c r="P219">
        <f t="shared" si="8"/>
        <v>0</v>
      </c>
      <c r="Q219">
        <f t="shared" si="8"/>
        <v>0</v>
      </c>
      <c r="R219">
        <v>3</v>
      </c>
      <c r="S219">
        <v>3</v>
      </c>
      <c r="T219">
        <f t="shared" si="9"/>
        <v>5</v>
      </c>
      <c r="U219">
        <v>5</v>
      </c>
      <c r="V219">
        <f t="shared" si="10"/>
        <v>13</v>
      </c>
      <c r="W219">
        <f t="shared" si="11"/>
        <v>73</v>
      </c>
      <c r="X219" t="str">
        <f>VLOOKUP(W219,Conceito!$B$2:$C$102,2,FALSE)</f>
        <v>B</v>
      </c>
    </row>
    <row r="220" spans="1:24" x14ac:dyDescent="0.2">
      <c r="A220" s="1">
        <v>55</v>
      </c>
      <c r="B220" t="s">
        <v>430</v>
      </c>
      <c r="C220">
        <f t="shared" si="0"/>
        <v>12</v>
      </c>
      <c r="D220">
        <f t="shared" si="1"/>
        <v>5</v>
      </c>
      <c r="E220">
        <f t="shared" si="2"/>
        <v>5</v>
      </c>
      <c r="F220">
        <v>0</v>
      </c>
      <c r="G220">
        <v>10</v>
      </c>
      <c r="H220">
        <v>0</v>
      </c>
      <c r="I220">
        <f t="shared" si="3"/>
        <v>3</v>
      </c>
      <c r="J220">
        <v>7</v>
      </c>
      <c r="K220">
        <v>5</v>
      </c>
      <c r="L220">
        <f t="shared" si="4"/>
        <v>1</v>
      </c>
      <c r="M220">
        <f t="shared" si="5"/>
        <v>1</v>
      </c>
      <c r="N220">
        <f t="shared" si="6"/>
        <v>1</v>
      </c>
      <c r="O220">
        <f t="shared" si="7"/>
        <v>1</v>
      </c>
      <c r="P220">
        <f t="shared" si="8"/>
        <v>1</v>
      </c>
      <c r="Q220">
        <f t="shared" si="8"/>
        <v>1</v>
      </c>
      <c r="R220">
        <v>3</v>
      </c>
      <c r="S220">
        <v>3</v>
      </c>
      <c r="T220">
        <f t="shared" si="9"/>
        <v>5</v>
      </c>
      <c r="U220">
        <v>0</v>
      </c>
      <c r="V220">
        <f t="shared" si="10"/>
        <v>0</v>
      </c>
      <c r="W220">
        <f t="shared" si="11"/>
        <v>64</v>
      </c>
      <c r="X220" t="str">
        <f>VLOOKUP(W220,Conceito!$B$2:$C$102,2,FALSE)</f>
        <v>B</v>
      </c>
    </row>
    <row r="221" spans="1:24" x14ac:dyDescent="0.2">
      <c r="A221" s="1">
        <v>56</v>
      </c>
      <c r="B221" t="s">
        <v>433</v>
      </c>
      <c r="C221">
        <f t="shared" si="0"/>
        <v>0</v>
      </c>
      <c r="D221">
        <f t="shared" si="1"/>
        <v>5</v>
      </c>
      <c r="E221">
        <f t="shared" si="2"/>
        <v>5</v>
      </c>
      <c r="F221">
        <v>0</v>
      </c>
      <c r="G221">
        <v>10</v>
      </c>
      <c r="H221">
        <v>3</v>
      </c>
      <c r="I221">
        <f t="shared" si="3"/>
        <v>3</v>
      </c>
      <c r="J221">
        <v>7</v>
      </c>
      <c r="K221">
        <v>5</v>
      </c>
      <c r="L221">
        <f t="shared" si="4"/>
        <v>1</v>
      </c>
      <c r="M221">
        <f t="shared" si="5"/>
        <v>1</v>
      </c>
      <c r="N221">
        <f t="shared" si="6"/>
        <v>1</v>
      </c>
      <c r="O221">
        <f t="shared" si="7"/>
        <v>1</v>
      </c>
      <c r="P221">
        <f t="shared" si="8"/>
        <v>0</v>
      </c>
      <c r="Q221">
        <f t="shared" si="8"/>
        <v>0</v>
      </c>
      <c r="R221">
        <v>1</v>
      </c>
      <c r="S221">
        <v>3</v>
      </c>
      <c r="T221">
        <f t="shared" si="9"/>
        <v>5</v>
      </c>
      <c r="U221">
        <v>3</v>
      </c>
      <c r="V221">
        <f t="shared" si="10"/>
        <v>13</v>
      </c>
      <c r="W221">
        <f t="shared" si="11"/>
        <v>67</v>
      </c>
      <c r="X221" t="str">
        <f>VLOOKUP(W221,Conceito!$B$2:$C$102,2,FALSE)</f>
        <v>B</v>
      </c>
    </row>
    <row r="222" spans="1:24" x14ac:dyDescent="0.2">
      <c r="A222" s="1">
        <v>57</v>
      </c>
      <c r="B222" t="s">
        <v>438</v>
      </c>
      <c r="C222">
        <f t="shared" si="0"/>
        <v>0</v>
      </c>
      <c r="D222">
        <f t="shared" si="1"/>
        <v>5</v>
      </c>
      <c r="E222">
        <f t="shared" si="2"/>
        <v>5</v>
      </c>
      <c r="F222">
        <v>0</v>
      </c>
      <c r="G222">
        <v>0</v>
      </c>
      <c r="H222">
        <v>3</v>
      </c>
      <c r="I222">
        <f t="shared" si="3"/>
        <v>3</v>
      </c>
      <c r="J222">
        <v>7</v>
      </c>
      <c r="K222">
        <v>5</v>
      </c>
      <c r="L222">
        <f t="shared" si="4"/>
        <v>1</v>
      </c>
      <c r="M222">
        <f t="shared" si="5"/>
        <v>1</v>
      </c>
      <c r="N222">
        <f t="shared" si="6"/>
        <v>1</v>
      </c>
      <c r="O222">
        <f t="shared" si="7"/>
        <v>1</v>
      </c>
      <c r="P222">
        <f t="shared" si="8"/>
        <v>0</v>
      </c>
      <c r="Q222">
        <f t="shared" si="8"/>
        <v>0</v>
      </c>
      <c r="R222">
        <v>3</v>
      </c>
      <c r="S222">
        <v>3</v>
      </c>
      <c r="T222">
        <f t="shared" si="9"/>
        <v>5</v>
      </c>
      <c r="U222">
        <v>5</v>
      </c>
      <c r="V222">
        <f t="shared" si="10"/>
        <v>13</v>
      </c>
      <c r="W222">
        <f t="shared" si="11"/>
        <v>61</v>
      </c>
      <c r="X222" t="str">
        <f>VLOOKUP(W222,Conceito!$B$2:$C$102,2,FALSE)</f>
        <v>B</v>
      </c>
    </row>
    <row r="223" spans="1:24" x14ac:dyDescent="0.2">
      <c r="A223" s="1">
        <v>58</v>
      </c>
      <c r="B223" t="s">
        <v>441</v>
      </c>
      <c r="C223">
        <f t="shared" si="0"/>
        <v>12</v>
      </c>
      <c r="D223">
        <f t="shared" si="1"/>
        <v>5</v>
      </c>
      <c r="E223">
        <f t="shared" si="2"/>
        <v>5</v>
      </c>
      <c r="F223">
        <v>0</v>
      </c>
      <c r="G223">
        <v>7</v>
      </c>
      <c r="H223">
        <v>5</v>
      </c>
      <c r="I223">
        <f t="shared" si="3"/>
        <v>3</v>
      </c>
      <c r="J223">
        <v>7</v>
      </c>
      <c r="K223">
        <v>5</v>
      </c>
      <c r="L223">
        <f t="shared" si="4"/>
        <v>1</v>
      </c>
      <c r="M223">
        <f t="shared" si="5"/>
        <v>1</v>
      </c>
      <c r="N223">
        <f t="shared" si="6"/>
        <v>1</v>
      </c>
      <c r="O223">
        <f t="shared" si="7"/>
        <v>1</v>
      </c>
      <c r="P223">
        <f t="shared" si="8"/>
        <v>1</v>
      </c>
      <c r="Q223">
        <f t="shared" si="8"/>
        <v>0</v>
      </c>
      <c r="R223">
        <v>3</v>
      </c>
      <c r="S223">
        <v>3</v>
      </c>
      <c r="T223">
        <f t="shared" si="9"/>
        <v>5</v>
      </c>
      <c r="U223">
        <v>5</v>
      </c>
      <c r="V223">
        <f t="shared" si="10"/>
        <v>13</v>
      </c>
      <c r="W223">
        <f t="shared" si="11"/>
        <v>83</v>
      </c>
      <c r="X223" t="str">
        <f>VLOOKUP(W223,Conceito!$B$2:$C$102,2,FALSE)</f>
        <v>B+</v>
      </c>
    </row>
    <row r="224" spans="1:24" x14ac:dyDescent="0.2">
      <c r="A224" s="1">
        <v>59</v>
      </c>
      <c r="B224" t="s">
        <v>446</v>
      </c>
      <c r="C224">
        <f t="shared" si="0"/>
        <v>0</v>
      </c>
      <c r="D224">
        <f t="shared" si="1"/>
        <v>5</v>
      </c>
      <c r="E224">
        <f t="shared" si="2"/>
        <v>5</v>
      </c>
      <c r="F224">
        <v>0</v>
      </c>
      <c r="G224">
        <v>0</v>
      </c>
      <c r="H224">
        <v>0</v>
      </c>
      <c r="I224">
        <f t="shared" si="3"/>
        <v>3</v>
      </c>
      <c r="J224">
        <v>3</v>
      </c>
      <c r="K224">
        <v>5</v>
      </c>
      <c r="L224">
        <f t="shared" si="4"/>
        <v>1</v>
      </c>
      <c r="M224">
        <f t="shared" si="5"/>
        <v>1</v>
      </c>
      <c r="N224">
        <f t="shared" si="6"/>
        <v>1</v>
      </c>
      <c r="O224">
        <f t="shared" si="7"/>
        <v>1</v>
      </c>
      <c r="P224">
        <f t="shared" si="8"/>
        <v>0</v>
      </c>
      <c r="Q224">
        <f t="shared" si="8"/>
        <v>0</v>
      </c>
      <c r="R224">
        <v>1</v>
      </c>
      <c r="S224">
        <v>3</v>
      </c>
      <c r="T224">
        <f t="shared" si="9"/>
        <v>5</v>
      </c>
      <c r="U224">
        <v>5</v>
      </c>
      <c r="V224">
        <f t="shared" si="10"/>
        <v>13</v>
      </c>
      <c r="W224">
        <f t="shared" si="11"/>
        <v>52</v>
      </c>
      <c r="X224" t="str">
        <f>VLOOKUP(W224,Conceito!$B$2:$C$102,2,FALSE)</f>
        <v>C+</v>
      </c>
    </row>
    <row r="225" spans="1:24" x14ac:dyDescent="0.2">
      <c r="A225" s="1">
        <v>60</v>
      </c>
      <c r="B225" t="s">
        <v>451</v>
      </c>
      <c r="C225">
        <f t="shared" si="0"/>
        <v>12</v>
      </c>
      <c r="D225">
        <f t="shared" si="1"/>
        <v>5</v>
      </c>
      <c r="E225">
        <f t="shared" si="2"/>
        <v>5</v>
      </c>
      <c r="F225">
        <v>0</v>
      </c>
      <c r="G225">
        <v>3</v>
      </c>
      <c r="H225">
        <v>3</v>
      </c>
      <c r="I225">
        <f t="shared" si="3"/>
        <v>3</v>
      </c>
      <c r="J225">
        <v>3</v>
      </c>
      <c r="K225">
        <v>5</v>
      </c>
      <c r="L225">
        <f t="shared" si="4"/>
        <v>1</v>
      </c>
      <c r="M225">
        <f t="shared" si="5"/>
        <v>1</v>
      </c>
      <c r="N225">
        <f t="shared" si="6"/>
        <v>1</v>
      </c>
      <c r="O225">
        <f t="shared" si="7"/>
        <v>1</v>
      </c>
      <c r="P225">
        <f t="shared" si="8"/>
        <v>0</v>
      </c>
      <c r="Q225">
        <f t="shared" si="8"/>
        <v>0</v>
      </c>
      <c r="R225">
        <v>3</v>
      </c>
      <c r="S225">
        <v>3</v>
      </c>
      <c r="T225">
        <f t="shared" si="9"/>
        <v>5</v>
      </c>
      <c r="U225">
        <v>3</v>
      </c>
      <c r="V225">
        <f t="shared" si="10"/>
        <v>13</v>
      </c>
      <c r="W225">
        <f t="shared" si="11"/>
        <v>70</v>
      </c>
      <c r="X225" t="str">
        <f>VLOOKUP(W225,Conceito!$B$2:$C$102,2,FALSE)</f>
        <v>B</v>
      </c>
    </row>
    <row r="226" spans="1:24" x14ac:dyDescent="0.2">
      <c r="A226" s="1">
        <v>61</v>
      </c>
      <c r="B226" t="s">
        <v>457</v>
      </c>
      <c r="C226">
        <f t="shared" si="0"/>
        <v>0</v>
      </c>
      <c r="D226">
        <f t="shared" si="1"/>
        <v>0</v>
      </c>
      <c r="E226">
        <f t="shared" si="2"/>
        <v>5</v>
      </c>
      <c r="F226">
        <v>5</v>
      </c>
      <c r="G226">
        <v>10</v>
      </c>
      <c r="H226">
        <v>3</v>
      </c>
      <c r="I226">
        <f t="shared" si="3"/>
        <v>3</v>
      </c>
      <c r="J226">
        <v>0</v>
      </c>
      <c r="K226">
        <v>5</v>
      </c>
      <c r="L226">
        <f t="shared" si="4"/>
        <v>1</v>
      </c>
      <c r="M226">
        <f t="shared" si="5"/>
        <v>1</v>
      </c>
      <c r="N226">
        <f t="shared" si="6"/>
        <v>1</v>
      </c>
      <c r="O226">
        <f t="shared" si="7"/>
        <v>1</v>
      </c>
      <c r="P226">
        <f t="shared" si="8"/>
        <v>0</v>
      </c>
      <c r="Q226">
        <f t="shared" si="8"/>
        <v>0</v>
      </c>
      <c r="R226">
        <v>3</v>
      </c>
      <c r="S226">
        <v>3</v>
      </c>
      <c r="T226">
        <f t="shared" si="9"/>
        <v>5</v>
      </c>
      <c r="U226">
        <v>5</v>
      </c>
      <c r="V226">
        <f t="shared" si="10"/>
        <v>13</v>
      </c>
      <c r="W226">
        <f t="shared" si="11"/>
        <v>64</v>
      </c>
      <c r="X226" t="str">
        <f>VLOOKUP(W226,Conceito!$B$2:$C$102,2,FALSE)</f>
        <v>B</v>
      </c>
    </row>
    <row r="227" spans="1:24" x14ac:dyDescent="0.2">
      <c r="A227" s="1">
        <v>62</v>
      </c>
      <c r="B227" t="s">
        <v>462</v>
      </c>
      <c r="C227">
        <f t="shared" si="0"/>
        <v>12</v>
      </c>
      <c r="D227">
        <f t="shared" si="1"/>
        <v>0</v>
      </c>
      <c r="E227">
        <f t="shared" si="2"/>
        <v>5</v>
      </c>
      <c r="F227">
        <v>3</v>
      </c>
      <c r="G227">
        <v>3</v>
      </c>
      <c r="H227">
        <v>3</v>
      </c>
      <c r="I227">
        <f t="shared" si="3"/>
        <v>3</v>
      </c>
      <c r="J227">
        <v>7</v>
      </c>
      <c r="K227">
        <v>5</v>
      </c>
      <c r="L227">
        <f t="shared" si="4"/>
        <v>1</v>
      </c>
      <c r="M227">
        <f t="shared" si="5"/>
        <v>1</v>
      </c>
      <c r="N227">
        <f t="shared" si="6"/>
        <v>1</v>
      </c>
      <c r="O227">
        <f t="shared" si="7"/>
        <v>1</v>
      </c>
      <c r="P227">
        <f t="shared" si="8"/>
        <v>0</v>
      </c>
      <c r="Q227">
        <f t="shared" si="8"/>
        <v>0</v>
      </c>
      <c r="R227">
        <v>3</v>
      </c>
      <c r="S227">
        <v>3</v>
      </c>
      <c r="T227">
        <f t="shared" si="9"/>
        <v>5</v>
      </c>
      <c r="U227">
        <v>5</v>
      </c>
      <c r="V227">
        <f t="shared" si="10"/>
        <v>13</v>
      </c>
      <c r="W227">
        <f t="shared" si="11"/>
        <v>74</v>
      </c>
      <c r="X227" t="str">
        <f>VLOOKUP(W227,Conceito!$B$2:$C$102,2,FALSE)</f>
        <v>B</v>
      </c>
    </row>
    <row r="228" spans="1:24" x14ac:dyDescent="0.2">
      <c r="A228" s="1">
        <v>63</v>
      </c>
      <c r="B228" t="s">
        <v>465</v>
      </c>
      <c r="C228">
        <f t="shared" si="0"/>
        <v>0</v>
      </c>
      <c r="D228">
        <f t="shared" si="1"/>
        <v>5</v>
      </c>
      <c r="E228">
        <f t="shared" si="2"/>
        <v>5</v>
      </c>
      <c r="F228">
        <v>5</v>
      </c>
      <c r="G228">
        <v>10</v>
      </c>
      <c r="H228">
        <v>3</v>
      </c>
      <c r="I228">
        <f t="shared" si="3"/>
        <v>0</v>
      </c>
      <c r="J228">
        <v>7</v>
      </c>
      <c r="K228">
        <v>5</v>
      </c>
      <c r="L228">
        <f t="shared" si="4"/>
        <v>1</v>
      </c>
      <c r="M228">
        <f t="shared" si="5"/>
        <v>1</v>
      </c>
      <c r="N228">
        <f t="shared" si="6"/>
        <v>1</v>
      </c>
      <c r="O228">
        <f t="shared" si="7"/>
        <v>1</v>
      </c>
      <c r="P228">
        <f t="shared" si="8"/>
        <v>1</v>
      </c>
      <c r="Q228">
        <f t="shared" si="8"/>
        <v>0</v>
      </c>
      <c r="R228">
        <v>1</v>
      </c>
      <c r="S228">
        <v>3</v>
      </c>
      <c r="T228">
        <f t="shared" si="9"/>
        <v>5</v>
      </c>
      <c r="U228">
        <v>5</v>
      </c>
      <c r="V228">
        <f t="shared" si="10"/>
        <v>13</v>
      </c>
      <c r="W228">
        <f t="shared" si="11"/>
        <v>72</v>
      </c>
      <c r="X228" t="str">
        <f>VLOOKUP(W228,Conceito!$B$2:$C$102,2,FALSE)</f>
        <v>B</v>
      </c>
    </row>
    <row r="229" spans="1:24" x14ac:dyDescent="0.2">
      <c r="A229" s="1">
        <v>64</v>
      </c>
      <c r="B229" t="s">
        <v>468</v>
      </c>
      <c r="C229">
        <f t="shared" si="0"/>
        <v>12</v>
      </c>
      <c r="D229">
        <f t="shared" si="1"/>
        <v>0</v>
      </c>
      <c r="E229">
        <f t="shared" si="2"/>
        <v>5</v>
      </c>
      <c r="F229">
        <v>0</v>
      </c>
      <c r="G229">
        <v>0</v>
      </c>
      <c r="H229">
        <v>3</v>
      </c>
      <c r="I229">
        <f t="shared" si="3"/>
        <v>3</v>
      </c>
      <c r="J229">
        <v>7</v>
      </c>
      <c r="K229">
        <v>5</v>
      </c>
      <c r="L229">
        <f t="shared" si="4"/>
        <v>1</v>
      </c>
      <c r="M229">
        <f t="shared" si="5"/>
        <v>1</v>
      </c>
      <c r="N229">
        <f t="shared" si="6"/>
        <v>1</v>
      </c>
      <c r="O229">
        <f t="shared" si="7"/>
        <v>1</v>
      </c>
      <c r="P229">
        <f t="shared" si="8"/>
        <v>0</v>
      </c>
      <c r="Q229">
        <f t="shared" si="8"/>
        <v>0</v>
      </c>
      <c r="R229">
        <v>1</v>
      </c>
      <c r="S229">
        <v>3</v>
      </c>
      <c r="T229">
        <f t="shared" si="9"/>
        <v>5</v>
      </c>
      <c r="U229">
        <v>0</v>
      </c>
      <c r="V229">
        <f t="shared" si="10"/>
        <v>13</v>
      </c>
      <c r="W229">
        <f t="shared" si="11"/>
        <v>61</v>
      </c>
      <c r="X229" t="str">
        <f>VLOOKUP(W229,Conceito!$B$2:$C$102,2,FALSE)</f>
        <v>B</v>
      </c>
    </row>
    <row r="230" spans="1:24" x14ac:dyDescent="0.2">
      <c r="A230" s="1">
        <v>65</v>
      </c>
      <c r="B230" t="s">
        <v>473</v>
      </c>
      <c r="C230">
        <f t="shared" si="0"/>
        <v>12</v>
      </c>
      <c r="D230">
        <f t="shared" si="1"/>
        <v>5</v>
      </c>
      <c r="E230">
        <f t="shared" si="2"/>
        <v>5</v>
      </c>
      <c r="F230">
        <v>8</v>
      </c>
      <c r="G230">
        <v>7</v>
      </c>
      <c r="H230">
        <v>3</v>
      </c>
      <c r="I230">
        <f t="shared" si="3"/>
        <v>3</v>
      </c>
      <c r="J230">
        <v>7</v>
      </c>
      <c r="K230">
        <v>5</v>
      </c>
      <c r="L230">
        <f t="shared" si="4"/>
        <v>1</v>
      </c>
      <c r="M230">
        <f t="shared" si="5"/>
        <v>1</v>
      </c>
      <c r="N230">
        <f t="shared" si="6"/>
        <v>1</v>
      </c>
      <c r="O230">
        <f t="shared" si="7"/>
        <v>1</v>
      </c>
      <c r="P230">
        <f t="shared" si="8"/>
        <v>0</v>
      </c>
      <c r="Q230">
        <f t="shared" si="8"/>
        <v>0</v>
      </c>
      <c r="R230">
        <v>3</v>
      </c>
      <c r="S230">
        <v>2</v>
      </c>
      <c r="T230">
        <f t="shared" si="9"/>
        <v>5</v>
      </c>
      <c r="U230">
        <v>3</v>
      </c>
      <c r="V230">
        <f t="shared" si="10"/>
        <v>13</v>
      </c>
      <c r="W230">
        <f t="shared" si="11"/>
        <v>85</v>
      </c>
      <c r="X230" t="str">
        <f>VLOOKUP(W230,Conceito!$B$2:$C$102,2,FALSE)</f>
        <v>B+</v>
      </c>
    </row>
    <row r="231" spans="1:24" x14ac:dyDescent="0.2">
      <c r="A231" s="1">
        <v>66</v>
      </c>
      <c r="B231" t="s">
        <v>478</v>
      </c>
      <c r="C231">
        <f t="shared" ref="C231:C294" si="12">IF(C69="Sim",12,0)</f>
        <v>0</v>
      </c>
      <c r="D231">
        <f t="shared" ref="D231:D294" si="13">IF(D69="Não",5,0)</f>
        <v>5</v>
      </c>
      <c r="E231">
        <f t="shared" ref="E231:E294" si="14">IF(E69="Sim",5,0)</f>
        <v>5</v>
      </c>
      <c r="F231">
        <v>0</v>
      </c>
      <c r="G231">
        <v>0</v>
      </c>
      <c r="H231">
        <v>5</v>
      </c>
      <c r="I231">
        <f t="shared" ref="I231:I294" si="15">IF(I69="Sim",3,0)</f>
        <v>3</v>
      </c>
      <c r="J231">
        <v>0</v>
      </c>
      <c r="K231">
        <v>5</v>
      </c>
      <c r="L231">
        <f t="shared" ref="L231:L294" si="16">IF(L69&gt;=1,1,0)</f>
        <v>1</v>
      </c>
      <c r="M231">
        <f t="shared" ref="M231:M294" si="17">IF(L69&gt;=25,1,0)</f>
        <v>1</v>
      </c>
      <c r="N231">
        <f t="shared" ref="N231:N294" si="18">IF(L69&gt;=50,1,0)</f>
        <v>1</v>
      </c>
      <c r="O231">
        <f t="shared" ref="O231:O294" si="19">IF(L69&gt;=75,1,0)</f>
        <v>1</v>
      </c>
      <c r="P231">
        <f t="shared" ref="P231:Q294" si="20">IF(P69="Sim",1,0)</f>
        <v>1</v>
      </c>
      <c r="Q231">
        <f t="shared" si="20"/>
        <v>0</v>
      </c>
      <c r="R231">
        <v>1</v>
      </c>
      <c r="S231">
        <v>3</v>
      </c>
      <c r="T231">
        <f t="shared" ref="T231:T294" si="21">IF(T69="Sim",5,0)</f>
        <v>5</v>
      </c>
      <c r="U231">
        <v>3</v>
      </c>
      <c r="V231">
        <f t="shared" ref="V231:V294" si="22">IF(V69&gt;=15,13,0)</f>
        <v>13</v>
      </c>
      <c r="W231">
        <f t="shared" ref="W231:W294" si="23">SUM(C231:V231)</f>
        <v>53</v>
      </c>
      <c r="X231" t="str">
        <f>VLOOKUP(W231,Conceito!$B$2:$C$102,2,FALSE)</f>
        <v>C+</v>
      </c>
    </row>
    <row r="232" spans="1:24" x14ac:dyDescent="0.2">
      <c r="A232" s="1">
        <v>67</v>
      </c>
      <c r="B232" t="s">
        <v>483</v>
      </c>
      <c r="C232">
        <f t="shared" si="12"/>
        <v>12</v>
      </c>
      <c r="D232">
        <f t="shared" si="13"/>
        <v>5</v>
      </c>
      <c r="E232">
        <f t="shared" si="14"/>
        <v>5</v>
      </c>
      <c r="F232">
        <v>0</v>
      </c>
      <c r="G232">
        <v>0</v>
      </c>
      <c r="H232">
        <v>3</v>
      </c>
      <c r="I232">
        <f t="shared" si="15"/>
        <v>0</v>
      </c>
      <c r="J232">
        <v>7</v>
      </c>
      <c r="K232">
        <v>5</v>
      </c>
      <c r="L232">
        <f t="shared" si="16"/>
        <v>1</v>
      </c>
      <c r="M232">
        <f t="shared" si="17"/>
        <v>1</v>
      </c>
      <c r="N232">
        <f t="shared" si="18"/>
        <v>1</v>
      </c>
      <c r="O232">
        <f t="shared" si="19"/>
        <v>1</v>
      </c>
      <c r="P232">
        <f t="shared" si="20"/>
        <v>0</v>
      </c>
      <c r="Q232">
        <f t="shared" si="20"/>
        <v>0</v>
      </c>
      <c r="R232">
        <v>3</v>
      </c>
      <c r="S232">
        <v>3</v>
      </c>
      <c r="T232">
        <f t="shared" si="21"/>
        <v>5</v>
      </c>
      <c r="U232">
        <v>5</v>
      </c>
      <c r="V232">
        <f t="shared" si="22"/>
        <v>13</v>
      </c>
      <c r="W232">
        <f t="shared" si="23"/>
        <v>70</v>
      </c>
      <c r="X232" t="str">
        <f>VLOOKUP(W232,Conceito!$B$2:$C$102,2,FALSE)</f>
        <v>B</v>
      </c>
    </row>
    <row r="233" spans="1:24" x14ac:dyDescent="0.2">
      <c r="A233" s="1">
        <v>68</v>
      </c>
      <c r="B233" t="s">
        <v>486</v>
      </c>
      <c r="C233">
        <f t="shared" si="12"/>
        <v>0</v>
      </c>
      <c r="D233">
        <f t="shared" si="13"/>
        <v>5</v>
      </c>
      <c r="E233">
        <f t="shared" si="14"/>
        <v>5</v>
      </c>
      <c r="F233">
        <v>0</v>
      </c>
      <c r="G233">
        <v>0</v>
      </c>
      <c r="H233">
        <v>3</v>
      </c>
      <c r="I233">
        <f t="shared" si="15"/>
        <v>3</v>
      </c>
      <c r="J233">
        <v>0</v>
      </c>
      <c r="K233">
        <v>5</v>
      </c>
      <c r="L233">
        <f t="shared" si="16"/>
        <v>1</v>
      </c>
      <c r="M233">
        <f t="shared" si="17"/>
        <v>1</v>
      </c>
      <c r="N233">
        <f t="shared" si="18"/>
        <v>1</v>
      </c>
      <c r="O233">
        <f t="shared" si="19"/>
        <v>1</v>
      </c>
      <c r="P233">
        <f t="shared" si="20"/>
        <v>0</v>
      </c>
      <c r="Q233">
        <f t="shared" si="20"/>
        <v>0</v>
      </c>
      <c r="R233">
        <v>3</v>
      </c>
      <c r="S233">
        <v>3</v>
      </c>
      <c r="T233">
        <f t="shared" si="21"/>
        <v>5</v>
      </c>
      <c r="U233">
        <v>5</v>
      </c>
      <c r="V233">
        <f t="shared" si="22"/>
        <v>13</v>
      </c>
      <c r="W233">
        <f t="shared" si="23"/>
        <v>54</v>
      </c>
      <c r="X233" t="str">
        <f>VLOOKUP(W233,Conceito!$B$2:$C$102,2,FALSE)</f>
        <v>C+</v>
      </c>
    </row>
    <row r="234" spans="1:24" x14ac:dyDescent="0.2">
      <c r="A234" s="1">
        <v>69</v>
      </c>
      <c r="B234" t="s">
        <v>491</v>
      </c>
      <c r="C234">
        <f t="shared" si="12"/>
        <v>12</v>
      </c>
      <c r="D234">
        <f t="shared" si="13"/>
        <v>5</v>
      </c>
      <c r="E234">
        <f t="shared" si="14"/>
        <v>5</v>
      </c>
      <c r="F234">
        <v>3</v>
      </c>
      <c r="G234">
        <v>7</v>
      </c>
      <c r="H234">
        <v>5</v>
      </c>
      <c r="I234">
        <f t="shared" si="15"/>
        <v>3</v>
      </c>
      <c r="J234">
        <v>7</v>
      </c>
      <c r="K234">
        <v>5</v>
      </c>
      <c r="L234">
        <f t="shared" si="16"/>
        <v>1</v>
      </c>
      <c r="M234">
        <f t="shared" si="17"/>
        <v>1</v>
      </c>
      <c r="N234">
        <f t="shared" si="18"/>
        <v>1</v>
      </c>
      <c r="O234">
        <f t="shared" si="19"/>
        <v>1</v>
      </c>
      <c r="P234">
        <f t="shared" si="20"/>
        <v>0</v>
      </c>
      <c r="Q234">
        <f t="shared" si="20"/>
        <v>0</v>
      </c>
      <c r="R234">
        <v>3</v>
      </c>
      <c r="S234">
        <v>3</v>
      </c>
      <c r="T234">
        <f t="shared" si="21"/>
        <v>5</v>
      </c>
      <c r="U234">
        <v>5</v>
      </c>
      <c r="V234">
        <f t="shared" si="22"/>
        <v>13</v>
      </c>
      <c r="W234">
        <f t="shared" si="23"/>
        <v>85</v>
      </c>
      <c r="X234" t="str">
        <f>VLOOKUP(W234,Conceito!$B$2:$C$102,2,FALSE)</f>
        <v>B+</v>
      </c>
    </row>
    <row r="235" spans="1:24" x14ac:dyDescent="0.2">
      <c r="A235" s="1">
        <v>70</v>
      </c>
      <c r="B235" t="s">
        <v>494</v>
      </c>
      <c r="C235">
        <f t="shared" si="12"/>
        <v>12</v>
      </c>
      <c r="D235">
        <f t="shared" si="13"/>
        <v>5</v>
      </c>
      <c r="E235">
        <f t="shared" si="14"/>
        <v>5</v>
      </c>
      <c r="F235">
        <v>0</v>
      </c>
      <c r="G235">
        <v>10</v>
      </c>
      <c r="H235">
        <v>5</v>
      </c>
      <c r="I235">
        <f t="shared" si="15"/>
        <v>3</v>
      </c>
      <c r="J235">
        <v>7</v>
      </c>
      <c r="K235">
        <v>5</v>
      </c>
      <c r="L235">
        <f t="shared" si="16"/>
        <v>1</v>
      </c>
      <c r="M235">
        <f t="shared" si="17"/>
        <v>1</v>
      </c>
      <c r="N235">
        <f t="shared" si="18"/>
        <v>1</v>
      </c>
      <c r="O235">
        <f t="shared" si="19"/>
        <v>1</v>
      </c>
      <c r="P235">
        <f t="shared" si="20"/>
        <v>0</v>
      </c>
      <c r="Q235">
        <f t="shared" si="20"/>
        <v>0</v>
      </c>
      <c r="R235">
        <v>3</v>
      </c>
      <c r="S235">
        <v>3</v>
      </c>
      <c r="T235">
        <f t="shared" si="21"/>
        <v>5</v>
      </c>
      <c r="U235">
        <v>3</v>
      </c>
      <c r="V235">
        <f t="shared" si="22"/>
        <v>13</v>
      </c>
      <c r="W235">
        <f t="shared" si="23"/>
        <v>83</v>
      </c>
      <c r="X235" t="str">
        <f>VLOOKUP(W235,Conceito!$B$2:$C$102,2,FALSE)</f>
        <v>B+</v>
      </c>
    </row>
    <row r="236" spans="1:24" x14ac:dyDescent="0.2">
      <c r="A236" s="1">
        <v>71</v>
      </c>
      <c r="B236" t="s">
        <v>499</v>
      </c>
      <c r="C236">
        <f t="shared" si="12"/>
        <v>12</v>
      </c>
      <c r="D236">
        <f t="shared" si="13"/>
        <v>5</v>
      </c>
      <c r="E236">
        <f t="shared" si="14"/>
        <v>5</v>
      </c>
      <c r="F236">
        <v>0</v>
      </c>
      <c r="G236">
        <v>0</v>
      </c>
      <c r="H236">
        <v>5</v>
      </c>
      <c r="I236">
        <f t="shared" si="15"/>
        <v>3</v>
      </c>
      <c r="J236">
        <v>7</v>
      </c>
      <c r="K236">
        <v>5</v>
      </c>
      <c r="L236">
        <f t="shared" si="16"/>
        <v>1</v>
      </c>
      <c r="M236">
        <f t="shared" si="17"/>
        <v>1</v>
      </c>
      <c r="N236">
        <f t="shared" si="18"/>
        <v>1</v>
      </c>
      <c r="O236">
        <f t="shared" si="19"/>
        <v>1</v>
      </c>
      <c r="P236">
        <f t="shared" si="20"/>
        <v>0</v>
      </c>
      <c r="Q236">
        <f t="shared" si="20"/>
        <v>0</v>
      </c>
      <c r="R236">
        <v>1</v>
      </c>
      <c r="S236">
        <v>3</v>
      </c>
      <c r="T236">
        <f t="shared" si="21"/>
        <v>5</v>
      </c>
      <c r="U236">
        <v>3</v>
      </c>
      <c r="V236">
        <f t="shared" si="22"/>
        <v>13</v>
      </c>
      <c r="W236">
        <f t="shared" si="23"/>
        <v>71</v>
      </c>
      <c r="X236" t="str">
        <f>VLOOKUP(W236,Conceito!$B$2:$C$102,2,FALSE)</f>
        <v>B</v>
      </c>
    </row>
    <row r="237" spans="1:24" x14ac:dyDescent="0.2">
      <c r="A237" s="1">
        <v>72</v>
      </c>
      <c r="B237" t="s">
        <v>504</v>
      </c>
      <c r="C237">
        <f t="shared" si="12"/>
        <v>0</v>
      </c>
      <c r="D237">
        <f t="shared" si="13"/>
        <v>5</v>
      </c>
      <c r="E237">
        <f t="shared" si="14"/>
        <v>5</v>
      </c>
      <c r="F237">
        <v>0</v>
      </c>
      <c r="G237">
        <v>0</v>
      </c>
      <c r="H237">
        <v>3</v>
      </c>
      <c r="I237">
        <f t="shared" si="15"/>
        <v>3</v>
      </c>
      <c r="J237">
        <v>0</v>
      </c>
      <c r="K237">
        <v>5</v>
      </c>
      <c r="L237">
        <f t="shared" si="16"/>
        <v>1</v>
      </c>
      <c r="M237">
        <f t="shared" si="17"/>
        <v>1</v>
      </c>
      <c r="N237">
        <f t="shared" si="18"/>
        <v>1</v>
      </c>
      <c r="O237">
        <f t="shared" si="19"/>
        <v>0</v>
      </c>
      <c r="P237">
        <f t="shared" si="20"/>
        <v>1</v>
      </c>
      <c r="Q237">
        <f t="shared" si="20"/>
        <v>0</v>
      </c>
      <c r="R237">
        <v>3</v>
      </c>
      <c r="S237">
        <v>2</v>
      </c>
      <c r="T237">
        <f t="shared" si="21"/>
        <v>5</v>
      </c>
      <c r="U237">
        <v>5</v>
      </c>
      <c r="V237">
        <f t="shared" si="22"/>
        <v>13</v>
      </c>
      <c r="W237">
        <f t="shared" si="23"/>
        <v>53</v>
      </c>
      <c r="X237" t="str">
        <f>VLOOKUP(W237,Conceito!$B$2:$C$102,2,FALSE)</f>
        <v>C+</v>
      </c>
    </row>
    <row r="238" spans="1:24" x14ac:dyDescent="0.2">
      <c r="A238" s="1">
        <v>73</v>
      </c>
      <c r="B238" t="s">
        <v>507</v>
      </c>
      <c r="C238">
        <f t="shared" si="12"/>
        <v>12</v>
      </c>
      <c r="D238">
        <f t="shared" si="13"/>
        <v>5</v>
      </c>
      <c r="E238">
        <f t="shared" si="14"/>
        <v>5</v>
      </c>
      <c r="F238">
        <v>3</v>
      </c>
      <c r="G238">
        <v>10</v>
      </c>
      <c r="H238">
        <v>5</v>
      </c>
      <c r="I238">
        <f t="shared" si="15"/>
        <v>3</v>
      </c>
      <c r="J238">
        <v>7</v>
      </c>
      <c r="K238">
        <v>5</v>
      </c>
      <c r="L238">
        <f t="shared" si="16"/>
        <v>1</v>
      </c>
      <c r="M238">
        <f t="shared" si="17"/>
        <v>1</v>
      </c>
      <c r="N238">
        <f t="shared" si="18"/>
        <v>1</v>
      </c>
      <c r="O238">
        <f t="shared" si="19"/>
        <v>1</v>
      </c>
      <c r="P238">
        <f t="shared" si="20"/>
        <v>0</v>
      </c>
      <c r="Q238">
        <f t="shared" si="20"/>
        <v>0</v>
      </c>
      <c r="R238">
        <v>3</v>
      </c>
      <c r="S238">
        <v>3</v>
      </c>
      <c r="T238">
        <f t="shared" si="21"/>
        <v>5</v>
      </c>
      <c r="U238">
        <v>5</v>
      </c>
      <c r="V238">
        <f t="shared" si="22"/>
        <v>13</v>
      </c>
      <c r="W238">
        <f t="shared" si="23"/>
        <v>88</v>
      </c>
      <c r="X238" t="str">
        <f>VLOOKUP(W238,Conceito!$B$2:$C$102,2,FALSE)</f>
        <v>B+</v>
      </c>
    </row>
    <row r="239" spans="1:24" x14ac:dyDescent="0.2">
      <c r="A239" s="1">
        <v>74</v>
      </c>
      <c r="B239" t="s">
        <v>510</v>
      </c>
      <c r="C239">
        <f t="shared" si="12"/>
        <v>12</v>
      </c>
      <c r="D239">
        <f t="shared" si="13"/>
        <v>0</v>
      </c>
      <c r="E239">
        <f t="shared" si="14"/>
        <v>5</v>
      </c>
      <c r="F239">
        <v>0</v>
      </c>
      <c r="G239">
        <v>3</v>
      </c>
      <c r="H239">
        <v>5</v>
      </c>
      <c r="I239">
        <f t="shared" si="15"/>
        <v>3</v>
      </c>
      <c r="J239">
        <v>7</v>
      </c>
      <c r="K239">
        <v>5</v>
      </c>
      <c r="L239">
        <f t="shared" si="16"/>
        <v>1</v>
      </c>
      <c r="M239">
        <f t="shared" si="17"/>
        <v>1</v>
      </c>
      <c r="N239">
        <f t="shared" si="18"/>
        <v>1</v>
      </c>
      <c r="O239">
        <f t="shared" si="19"/>
        <v>1</v>
      </c>
      <c r="P239">
        <f t="shared" si="20"/>
        <v>1</v>
      </c>
      <c r="Q239">
        <f t="shared" si="20"/>
        <v>0</v>
      </c>
      <c r="R239">
        <v>3</v>
      </c>
      <c r="S239">
        <v>3</v>
      </c>
      <c r="T239">
        <f t="shared" si="21"/>
        <v>5</v>
      </c>
      <c r="U239">
        <v>5</v>
      </c>
      <c r="V239">
        <f t="shared" si="22"/>
        <v>13</v>
      </c>
      <c r="W239">
        <f t="shared" si="23"/>
        <v>74</v>
      </c>
      <c r="X239" t="str">
        <f>VLOOKUP(W239,Conceito!$B$2:$C$102,2,FALSE)</f>
        <v>B</v>
      </c>
    </row>
    <row r="240" spans="1:24" x14ac:dyDescent="0.2">
      <c r="A240" s="1">
        <v>75</v>
      </c>
      <c r="B240" t="s">
        <v>514</v>
      </c>
      <c r="C240">
        <f t="shared" si="12"/>
        <v>12</v>
      </c>
      <c r="D240">
        <f t="shared" si="13"/>
        <v>0</v>
      </c>
      <c r="E240">
        <f t="shared" si="14"/>
        <v>5</v>
      </c>
      <c r="F240">
        <v>8</v>
      </c>
      <c r="G240">
        <v>10</v>
      </c>
      <c r="H240">
        <v>3</v>
      </c>
      <c r="I240">
        <f t="shared" si="15"/>
        <v>3</v>
      </c>
      <c r="J240">
        <v>7</v>
      </c>
      <c r="K240">
        <v>5</v>
      </c>
      <c r="L240">
        <f t="shared" si="16"/>
        <v>1</v>
      </c>
      <c r="M240">
        <f t="shared" si="17"/>
        <v>1</v>
      </c>
      <c r="N240">
        <f t="shared" si="18"/>
        <v>0</v>
      </c>
      <c r="O240">
        <f t="shared" si="19"/>
        <v>0</v>
      </c>
      <c r="P240">
        <f t="shared" si="20"/>
        <v>0</v>
      </c>
      <c r="Q240">
        <f t="shared" si="20"/>
        <v>0</v>
      </c>
      <c r="R240">
        <v>1</v>
      </c>
      <c r="S240">
        <v>3</v>
      </c>
      <c r="T240">
        <f t="shared" si="21"/>
        <v>5</v>
      </c>
      <c r="U240">
        <v>5</v>
      </c>
      <c r="V240">
        <f t="shared" si="22"/>
        <v>13</v>
      </c>
      <c r="W240">
        <f t="shared" si="23"/>
        <v>82</v>
      </c>
      <c r="X240" t="str">
        <f>VLOOKUP(W240,Conceito!$B$2:$C$102,2,FALSE)</f>
        <v>B+</v>
      </c>
    </row>
    <row r="241" spans="1:24" x14ac:dyDescent="0.2">
      <c r="A241" s="1">
        <v>76</v>
      </c>
      <c r="B241" t="s">
        <v>519</v>
      </c>
      <c r="C241">
        <f t="shared" si="12"/>
        <v>12</v>
      </c>
      <c r="D241">
        <f t="shared" si="13"/>
        <v>0</v>
      </c>
      <c r="E241">
        <f t="shared" si="14"/>
        <v>5</v>
      </c>
      <c r="F241">
        <v>8</v>
      </c>
      <c r="G241">
        <v>10</v>
      </c>
      <c r="H241">
        <v>3</v>
      </c>
      <c r="I241">
        <f t="shared" si="15"/>
        <v>3</v>
      </c>
      <c r="J241">
        <v>7</v>
      </c>
      <c r="K241">
        <v>5</v>
      </c>
      <c r="L241">
        <f t="shared" si="16"/>
        <v>1</v>
      </c>
      <c r="M241">
        <f t="shared" si="17"/>
        <v>1</v>
      </c>
      <c r="N241">
        <f t="shared" si="18"/>
        <v>1</v>
      </c>
      <c r="O241">
        <f t="shared" si="19"/>
        <v>1</v>
      </c>
      <c r="P241">
        <f t="shared" si="20"/>
        <v>0</v>
      </c>
      <c r="Q241">
        <f t="shared" si="20"/>
        <v>0</v>
      </c>
      <c r="R241">
        <v>1</v>
      </c>
      <c r="S241">
        <v>3</v>
      </c>
      <c r="T241">
        <f t="shared" si="21"/>
        <v>5</v>
      </c>
      <c r="U241">
        <v>5</v>
      </c>
      <c r="V241">
        <f t="shared" si="22"/>
        <v>13</v>
      </c>
      <c r="W241">
        <f t="shared" si="23"/>
        <v>84</v>
      </c>
      <c r="X241" t="str">
        <f>VLOOKUP(W241,Conceito!$B$2:$C$102,2,FALSE)</f>
        <v>B+</v>
      </c>
    </row>
    <row r="242" spans="1:24" x14ac:dyDescent="0.2">
      <c r="A242" s="1">
        <v>77</v>
      </c>
      <c r="B242" t="s">
        <v>524</v>
      </c>
      <c r="C242">
        <f t="shared" si="12"/>
        <v>12</v>
      </c>
      <c r="D242">
        <f t="shared" si="13"/>
        <v>5</v>
      </c>
      <c r="E242">
        <f t="shared" si="14"/>
        <v>5</v>
      </c>
      <c r="F242">
        <v>3</v>
      </c>
      <c r="G242">
        <v>10</v>
      </c>
      <c r="H242">
        <v>5</v>
      </c>
      <c r="I242">
        <f t="shared" si="15"/>
        <v>3</v>
      </c>
      <c r="J242">
        <v>7</v>
      </c>
      <c r="K242">
        <v>5</v>
      </c>
      <c r="L242">
        <f t="shared" si="16"/>
        <v>1</v>
      </c>
      <c r="M242">
        <f t="shared" si="17"/>
        <v>1</v>
      </c>
      <c r="N242">
        <f t="shared" si="18"/>
        <v>1</v>
      </c>
      <c r="O242">
        <f t="shared" si="19"/>
        <v>1</v>
      </c>
      <c r="P242">
        <f t="shared" si="20"/>
        <v>0</v>
      </c>
      <c r="Q242">
        <f t="shared" si="20"/>
        <v>0</v>
      </c>
      <c r="R242">
        <v>1</v>
      </c>
      <c r="S242">
        <v>3</v>
      </c>
      <c r="T242">
        <f t="shared" si="21"/>
        <v>5</v>
      </c>
      <c r="U242">
        <v>3</v>
      </c>
      <c r="V242">
        <f t="shared" si="22"/>
        <v>13</v>
      </c>
      <c r="W242">
        <f t="shared" si="23"/>
        <v>84</v>
      </c>
      <c r="X242" t="str">
        <f>VLOOKUP(W242,Conceito!$B$2:$C$102,2,FALSE)</f>
        <v>B+</v>
      </c>
    </row>
    <row r="243" spans="1:24" x14ac:dyDescent="0.2">
      <c r="A243" s="1">
        <v>78</v>
      </c>
      <c r="B243" t="s">
        <v>527</v>
      </c>
      <c r="C243">
        <f t="shared" si="12"/>
        <v>12</v>
      </c>
      <c r="D243">
        <f t="shared" si="13"/>
        <v>0</v>
      </c>
      <c r="E243">
        <f t="shared" si="14"/>
        <v>5</v>
      </c>
      <c r="F243">
        <v>5</v>
      </c>
      <c r="G243">
        <v>10</v>
      </c>
      <c r="H243">
        <v>5</v>
      </c>
      <c r="I243">
        <f t="shared" si="15"/>
        <v>3</v>
      </c>
      <c r="J243">
        <v>7</v>
      </c>
      <c r="K243">
        <v>5</v>
      </c>
      <c r="L243">
        <f t="shared" si="16"/>
        <v>1</v>
      </c>
      <c r="M243">
        <f t="shared" si="17"/>
        <v>1</v>
      </c>
      <c r="N243">
        <f t="shared" si="18"/>
        <v>1</v>
      </c>
      <c r="O243">
        <f t="shared" si="19"/>
        <v>1</v>
      </c>
      <c r="P243">
        <f t="shared" si="20"/>
        <v>0</v>
      </c>
      <c r="Q243">
        <f t="shared" si="20"/>
        <v>0</v>
      </c>
      <c r="R243">
        <v>3</v>
      </c>
      <c r="S243">
        <v>3</v>
      </c>
      <c r="T243">
        <f t="shared" si="21"/>
        <v>5</v>
      </c>
      <c r="U243">
        <v>5</v>
      </c>
      <c r="V243">
        <f t="shared" si="22"/>
        <v>13</v>
      </c>
      <c r="W243">
        <f t="shared" si="23"/>
        <v>85</v>
      </c>
      <c r="X243" t="str">
        <f>VLOOKUP(W243,Conceito!$B$2:$C$102,2,FALSE)</f>
        <v>B+</v>
      </c>
    </row>
    <row r="244" spans="1:24" x14ac:dyDescent="0.2">
      <c r="A244" s="1">
        <v>79</v>
      </c>
      <c r="B244" t="s">
        <v>530</v>
      </c>
      <c r="C244">
        <f t="shared" si="12"/>
        <v>0</v>
      </c>
      <c r="D244">
        <f t="shared" si="13"/>
        <v>0</v>
      </c>
      <c r="E244">
        <f t="shared" si="14"/>
        <v>5</v>
      </c>
      <c r="F244">
        <v>0</v>
      </c>
      <c r="G244">
        <v>0</v>
      </c>
      <c r="H244">
        <v>3</v>
      </c>
      <c r="I244">
        <f t="shared" si="15"/>
        <v>3</v>
      </c>
      <c r="J244">
        <v>7</v>
      </c>
      <c r="K244">
        <v>3</v>
      </c>
      <c r="L244">
        <f t="shared" si="16"/>
        <v>1</v>
      </c>
      <c r="M244">
        <f t="shared" si="17"/>
        <v>1</v>
      </c>
      <c r="N244">
        <f t="shared" si="18"/>
        <v>1</v>
      </c>
      <c r="O244">
        <f t="shared" si="19"/>
        <v>1</v>
      </c>
      <c r="P244">
        <f t="shared" si="20"/>
        <v>0</v>
      </c>
      <c r="Q244">
        <f t="shared" si="20"/>
        <v>0</v>
      </c>
      <c r="R244">
        <v>3</v>
      </c>
      <c r="S244">
        <v>2</v>
      </c>
      <c r="T244">
        <f t="shared" si="21"/>
        <v>5</v>
      </c>
      <c r="U244">
        <v>5</v>
      </c>
      <c r="V244">
        <f t="shared" si="22"/>
        <v>13</v>
      </c>
      <c r="W244">
        <f t="shared" si="23"/>
        <v>53</v>
      </c>
      <c r="X244" t="str">
        <f>VLOOKUP(W244,Conceito!$B$2:$C$102,2,FALSE)</f>
        <v>C+</v>
      </c>
    </row>
    <row r="245" spans="1:24" x14ac:dyDescent="0.2">
      <c r="A245" s="1">
        <v>80</v>
      </c>
      <c r="B245" t="s">
        <v>533</v>
      </c>
      <c r="C245">
        <f t="shared" si="12"/>
        <v>12</v>
      </c>
      <c r="D245">
        <f t="shared" si="13"/>
        <v>5</v>
      </c>
      <c r="E245">
        <f t="shared" si="14"/>
        <v>5</v>
      </c>
      <c r="F245">
        <v>0</v>
      </c>
      <c r="G245">
        <v>10</v>
      </c>
      <c r="H245">
        <v>0</v>
      </c>
      <c r="I245">
        <f t="shared" si="15"/>
        <v>3</v>
      </c>
      <c r="J245">
        <v>7</v>
      </c>
      <c r="K245">
        <v>5</v>
      </c>
      <c r="L245">
        <f t="shared" si="16"/>
        <v>1</v>
      </c>
      <c r="M245">
        <f t="shared" si="17"/>
        <v>1</v>
      </c>
      <c r="N245">
        <f t="shared" si="18"/>
        <v>1</v>
      </c>
      <c r="O245">
        <f t="shared" si="19"/>
        <v>1</v>
      </c>
      <c r="P245">
        <f t="shared" si="20"/>
        <v>0</v>
      </c>
      <c r="Q245">
        <f t="shared" si="20"/>
        <v>0</v>
      </c>
      <c r="R245">
        <v>3</v>
      </c>
      <c r="S245">
        <v>3</v>
      </c>
      <c r="T245">
        <f t="shared" si="21"/>
        <v>5</v>
      </c>
      <c r="U245">
        <v>5</v>
      </c>
      <c r="V245">
        <f t="shared" si="22"/>
        <v>13</v>
      </c>
      <c r="W245">
        <f t="shared" si="23"/>
        <v>80</v>
      </c>
      <c r="X245" t="str">
        <f>VLOOKUP(W245,Conceito!$B$2:$C$102,2,FALSE)</f>
        <v>B+</v>
      </c>
    </row>
    <row r="246" spans="1:24" x14ac:dyDescent="0.2">
      <c r="A246" s="1">
        <v>81</v>
      </c>
      <c r="B246" t="s">
        <v>536</v>
      </c>
      <c r="C246">
        <f t="shared" si="12"/>
        <v>12</v>
      </c>
      <c r="D246">
        <f t="shared" si="13"/>
        <v>5</v>
      </c>
      <c r="E246">
        <f t="shared" si="14"/>
        <v>5</v>
      </c>
      <c r="F246">
        <v>0</v>
      </c>
      <c r="G246">
        <v>10</v>
      </c>
      <c r="H246">
        <v>3</v>
      </c>
      <c r="I246">
        <f t="shared" si="15"/>
        <v>0</v>
      </c>
      <c r="J246">
        <v>3</v>
      </c>
      <c r="K246">
        <v>5</v>
      </c>
      <c r="L246">
        <f t="shared" si="16"/>
        <v>1</v>
      </c>
      <c r="M246">
        <f t="shared" si="17"/>
        <v>1</v>
      </c>
      <c r="N246">
        <f t="shared" si="18"/>
        <v>1</v>
      </c>
      <c r="O246">
        <f t="shared" si="19"/>
        <v>1</v>
      </c>
      <c r="P246">
        <f t="shared" si="20"/>
        <v>0</v>
      </c>
      <c r="Q246">
        <f t="shared" si="20"/>
        <v>0</v>
      </c>
      <c r="R246">
        <v>3</v>
      </c>
      <c r="S246">
        <v>3</v>
      </c>
      <c r="T246">
        <f t="shared" si="21"/>
        <v>5</v>
      </c>
      <c r="U246">
        <v>0</v>
      </c>
      <c r="V246">
        <f t="shared" si="22"/>
        <v>13</v>
      </c>
      <c r="W246">
        <f t="shared" si="23"/>
        <v>71</v>
      </c>
      <c r="X246" t="str">
        <f>VLOOKUP(W246,Conceito!$B$2:$C$102,2,FALSE)</f>
        <v>B</v>
      </c>
    </row>
    <row r="247" spans="1:24" x14ac:dyDescent="0.2">
      <c r="A247" s="1">
        <v>82</v>
      </c>
      <c r="B247" t="s">
        <v>541</v>
      </c>
      <c r="C247">
        <f t="shared" si="12"/>
        <v>0</v>
      </c>
      <c r="D247">
        <f t="shared" si="13"/>
        <v>0</v>
      </c>
      <c r="E247">
        <f t="shared" si="14"/>
        <v>5</v>
      </c>
      <c r="F247">
        <v>8</v>
      </c>
      <c r="G247">
        <v>10</v>
      </c>
      <c r="H247">
        <v>3</v>
      </c>
      <c r="I247">
        <f t="shared" si="15"/>
        <v>3</v>
      </c>
      <c r="J247">
        <v>7</v>
      </c>
      <c r="K247">
        <v>5</v>
      </c>
      <c r="L247">
        <f t="shared" si="16"/>
        <v>1</v>
      </c>
      <c r="M247">
        <f t="shared" si="17"/>
        <v>1</v>
      </c>
      <c r="N247">
        <f t="shared" si="18"/>
        <v>1</v>
      </c>
      <c r="O247">
        <f t="shared" si="19"/>
        <v>1</v>
      </c>
      <c r="P247">
        <f t="shared" si="20"/>
        <v>0</v>
      </c>
      <c r="Q247">
        <f t="shared" si="20"/>
        <v>0</v>
      </c>
      <c r="R247">
        <v>3</v>
      </c>
      <c r="S247">
        <v>3</v>
      </c>
      <c r="T247">
        <f t="shared" si="21"/>
        <v>5</v>
      </c>
      <c r="U247">
        <v>3</v>
      </c>
      <c r="V247">
        <f t="shared" si="22"/>
        <v>0</v>
      </c>
      <c r="W247">
        <f t="shared" si="23"/>
        <v>59</v>
      </c>
      <c r="X247" t="str">
        <f>VLOOKUP(W247,Conceito!$B$2:$C$102,2,FALSE)</f>
        <v>C+</v>
      </c>
    </row>
    <row r="248" spans="1:24" x14ac:dyDescent="0.2">
      <c r="A248" s="1">
        <v>83</v>
      </c>
      <c r="B248" t="s">
        <v>544</v>
      </c>
      <c r="C248">
        <f t="shared" si="12"/>
        <v>0</v>
      </c>
      <c r="D248">
        <f t="shared" si="13"/>
        <v>5</v>
      </c>
      <c r="E248">
        <f t="shared" si="14"/>
        <v>5</v>
      </c>
      <c r="F248">
        <v>0</v>
      </c>
      <c r="G248">
        <v>0</v>
      </c>
      <c r="H248">
        <v>5</v>
      </c>
      <c r="I248">
        <f t="shared" si="15"/>
        <v>3</v>
      </c>
      <c r="J248">
        <v>7</v>
      </c>
      <c r="K248">
        <v>5</v>
      </c>
      <c r="L248">
        <f t="shared" si="16"/>
        <v>1</v>
      </c>
      <c r="M248">
        <f t="shared" si="17"/>
        <v>0</v>
      </c>
      <c r="N248">
        <f t="shared" si="18"/>
        <v>0</v>
      </c>
      <c r="O248">
        <f t="shared" si="19"/>
        <v>0</v>
      </c>
      <c r="P248">
        <f t="shared" si="20"/>
        <v>0</v>
      </c>
      <c r="Q248">
        <f t="shared" si="20"/>
        <v>0</v>
      </c>
      <c r="R248">
        <v>3</v>
      </c>
      <c r="S248">
        <v>3</v>
      </c>
      <c r="T248">
        <f t="shared" si="21"/>
        <v>5</v>
      </c>
      <c r="U248">
        <v>5</v>
      </c>
      <c r="V248">
        <f t="shared" si="22"/>
        <v>13</v>
      </c>
      <c r="W248">
        <f t="shared" si="23"/>
        <v>60</v>
      </c>
      <c r="X248" t="str">
        <f>VLOOKUP(W248,Conceito!$B$2:$C$102,2,FALSE)</f>
        <v>B</v>
      </c>
    </row>
    <row r="249" spans="1:24" x14ac:dyDescent="0.2">
      <c r="A249" s="1">
        <v>84</v>
      </c>
      <c r="B249" t="s">
        <v>549</v>
      </c>
      <c r="C249">
        <f t="shared" si="12"/>
        <v>12</v>
      </c>
      <c r="D249">
        <f t="shared" si="13"/>
        <v>5</v>
      </c>
      <c r="E249">
        <f t="shared" si="14"/>
        <v>5</v>
      </c>
      <c r="F249">
        <v>8</v>
      </c>
      <c r="G249">
        <v>10</v>
      </c>
      <c r="H249">
        <v>3</v>
      </c>
      <c r="I249">
        <f t="shared" si="15"/>
        <v>3</v>
      </c>
      <c r="J249">
        <v>7</v>
      </c>
      <c r="K249">
        <v>5</v>
      </c>
      <c r="L249">
        <f t="shared" si="16"/>
        <v>1</v>
      </c>
      <c r="M249">
        <f t="shared" si="17"/>
        <v>1</v>
      </c>
      <c r="N249">
        <f t="shared" si="18"/>
        <v>1</v>
      </c>
      <c r="O249">
        <f t="shared" si="19"/>
        <v>1</v>
      </c>
      <c r="P249">
        <f t="shared" si="20"/>
        <v>0</v>
      </c>
      <c r="Q249">
        <f t="shared" si="20"/>
        <v>0</v>
      </c>
      <c r="R249">
        <v>1</v>
      </c>
      <c r="S249">
        <v>3</v>
      </c>
      <c r="T249">
        <f t="shared" si="21"/>
        <v>5</v>
      </c>
      <c r="U249">
        <v>5</v>
      </c>
      <c r="V249">
        <f t="shared" si="22"/>
        <v>13</v>
      </c>
      <c r="W249">
        <f t="shared" si="23"/>
        <v>89</v>
      </c>
      <c r="X249" t="str">
        <f>VLOOKUP(W249,Conceito!$B$2:$C$102,2,FALSE)</f>
        <v>B+</v>
      </c>
    </row>
    <row r="250" spans="1:24" x14ac:dyDescent="0.2">
      <c r="A250" s="1">
        <v>85</v>
      </c>
      <c r="B250" t="s">
        <v>552</v>
      </c>
      <c r="C250">
        <f t="shared" si="12"/>
        <v>12</v>
      </c>
      <c r="D250">
        <f t="shared" si="13"/>
        <v>5</v>
      </c>
      <c r="E250">
        <f t="shared" si="14"/>
        <v>5</v>
      </c>
      <c r="F250">
        <v>0</v>
      </c>
      <c r="G250">
        <v>10</v>
      </c>
      <c r="H250">
        <v>3</v>
      </c>
      <c r="I250">
        <f t="shared" si="15"/>
        <v>3</v>
      </c>
      <c r="J250">
        <v>7</v>
      </c>
      <c r="K250">
        <v>5</v>
      </c>
      <c r="L250">
        <f t="shared" si="16"/>
        <v>1</v>
      </c>
      <c r="M250">
        <f t="shared" si="17"/>
        <v>1</v>
      </c>
      <c r="N250">
        <f t="shared" si="18"/>
        <v>1</v>
      </c>
      <c r="O250">
        <f t="shared" si="19"/>
        <v>1</v>
      </c>
      <c r="P250">
        <f t="shared" si="20"/>
        <v>1</v>
      </c>
      <c r="Q250">
        <f t="shared" si="20"/>
        <v>0</v>
      </c>
      <c r="R250">
        <v>1</v>
      </c>
      <c r="S250">
        <v>3</v>
      </c>
      <c r="T250">
        <f t="shared" si="21"/>
        <v>5</v>
      </c>
      <c r="U250">
        <v>0</v>
      </c>
      <c r="V250">
        <f t="shared" si="22"/>
        <v>13</v>
      </c>
      <c r="W250">
        <f t="shared" si="23"/>
        <v>77</v>
      </c>
      <c r="X250" t="str">
        <f>VLOOKUP(W250,Conceito!$B$2:$C$102,2,FALSE)</f>
        <v>B+</v>
      </c>
    </row>
    <row r="251" spans="1:24" x14ac:dyDescent="0.2">
      <c r="A251" s="1">
        <v>86</v>
      </c>
      <c r="B251" t="s">
        <v>555</v>
      </c>
      <c r="C251">
        <f t="shared" si="12"/>
        <v>12</v>
      </c>
      <c r="D251">
        <f t="shared" si="13"/>
        <v>5</v>
      </c>
      <c r="E251">
        <f t="shared" si="14"/>
        <v>5</v>
      </c>
      <c r="F251">
        <v>8</v>
      </c>
      <c r="G251">
        <v>10</v>
      </c>
      <c r="H251">
        <v>5</v>
      </c>
      <c r="I251">
        <f t="shared" si="15"/>
        <v>3</v>
      </c>
      <c r="J251">
        <v>7</v>
      </c>
      <c r="K251">
        <v>5</v>
      </c>
      <c r="L251">
        <f t="shared" si="16"/>
        <v>1</v>
      </c>
      <c r="M251">
        <f t="shared" si="17"/>
        <v>1</v>
      </c>
      <c r="N251">
        <f t="shared" si="18"/>
        <v>1</v>
      </c>
      <c r="O251">
        <f t="shared" si="19"/>
        <v>1</v>
      </c>
      <c r="P251">
        <f t="shared" si="20"/>
        <v>0</v>
      </c>
      <c r="Q251">
        <f t="shared" si="20"/>
        <v>0</v>
      </c>
      <c r="R251">
        <v>3</v>
      </c>
      <c r="S251">
        <v>3</v>
      </c>
      <c r="T251">
        <f t="shared" si="21"/>
        <v>5</v>
      </c>
      <c r="U251">
        <v>3</v>
      </c>
      <c r="V251">
        <f t="shared" si="22"/>
        <v>13</v>
      </c>
      <c r="W251">
        <f t="shared" si="23"/>
        <v>91</v>
      </c>
      <c r="X251" t="str">
        <f>VLOOKUP(W251,Conceito!$B$2:$C$102,2,FALSE)</f>
        <v>A</v>
      </c>
    </row>
    <row r="252" spans="1:24" x14ac:dyDescent="0.2">
      <c r="A252" s="1">
        <v>87</v>
      </c>
      <c r="B252" t="s">
        <v>558</v>
      </c>
      <c r="C252">
        <f t="shared" si="12"/>
        <v>0</v>
      </c>
      <c r="D252">
        <f t="shared" si="13"/>
        <v>5</v>
      </c>
      <c r="E252">
        <f t="shared" si="14"/>
        <v>5</v>
      </c>
      <c r="F252">
        <v>0</v>
      </c>
      <c r="G252">
        <v>10</v>
      </c>
      <c r="H252">
        <v>3</v>
      </c>
      <c r="I252">
        <f t="shared" si="15"/>
        <v>0</v>
      </c>
      <c r="J252">
        <v>7</v>
      </c>
      <c r="K252">
        <v>5</v>
      </c>
      <c r="L252">
        <f t="shared" si="16"/>
        <v>1</v>
      </c>
      <c r="M252">
        <f t="shared" si="17"/>
        <v>1</v>
      </c>
      <c r="N252">
        <f t="shared" si="18"/>
        <v>1</v>
      </c>
      <c r="O252">
        <f t="shared" si="19"/>
        <v>1</v>
      </c>
      <c r="P252">
        <f t="shared" si="20"/>
        <v>0</v>
      </c>
      <c r="Q252">
        <f t="shared" si="20"/>
        <v>0</v>
      </c>
      <c r="R252">
        <v>1</v>
      </c>
      <c r="S252">
        <v>3</v>
      </c>
      <c r="T252">
        <f t="shared" si="21"/>
        <v>5</v>
      </c>
      <c r="U252">
        <v>5</v>
      </c>
      <c r="V252">
        <f t="shared" si="22"/>
        <v>13</v>
      </c>
      <c r="W252">
        <f t="shared" si="23"/>
        <v>66</v>
      </c>
      <c r="X252" t="str">
        <f>VLOOKUP(W252,Conceito!$B$2:$C$102,2,FALSE)</f>
        <v>B</v>
      </c>
    </row>
    <row r="253" spans="1:24" x14ac:dyDescent="0.2">
      <c r="A253" s="1">
        <v>88</v>
      </c>
      <c r="B253" t="s">
        <v>564</v>
      </c>
      <c r="C253">
        <f t="shared" si="12"/>
        <v>12</v>
      </c>
      <c r="D253">
        <f t="shared" si="13"/>
        <v>5</v>
      </c>
      <c r="E253">
        <f t="shared" si="14"/>
        <v>5</v>
      </c>
      <c r="F253">
        <v>5</v>
      </c>
      <c r="G253">
        <v>7</v>
      </c>
      <c r="H253">
        <v>3</v>
      </c>
      <c r="I253">
        <f t="shared" si="15"/>
        <v>3</v>
      </c>
      <c r="J253">
        <v>7</v>
      </c>
      <c r="K253">
        <v>5</v>
      </c>
      <c r="L253">
        <f t="shared" si="16"/>
        <v>1</v>
      </c>
      <c r="M253">
        <f t="shared" si="17"/>
        <v>1</v>
      </c>
      <c r="N253">
        <f t="shared" si="18"/>
        <v>1</v>
      </c>
      <c r="O253">
        <f t="shared" si="19"/>
        <v>1</v>
      </c>
      <c r="P253">
        <f t="shared" si="20"/>
        <v>0</v>
      </c>
      <c r="Q253">
        <f t="shared" si="20"/>
        <v>0</v>
      </c>
      <c r="R253">
        <v>3</v>
      </c>
      <c r="S253">
        <v>2</v>
      </c>
      <c r="T253">
        <f t="shared" si="21"/>
        <v>5</v>
      </c>
      <c r="U253">
        <v>5</v>
      </c>
      <c r="V253">
        <f t="shared" si="22"/>
        <v>13</v>
      </c>
      <c r="W253">
        <f t="shared" si="23"/>
        <v>84</v>
      </c>
      <c r="X253" t="str">
        <f>VLOOKUP(W253,Conceito!$B$2:$C$102,2,FALSE)</f>
        <v>B+</v>
      </c>
    </row>
    <row r="254" spans="1:24" x14ac:dyDescent="0.2">
      <c r="A254" s="1">
        <v>89</v>
      </c>
      <c r="B254" t="s">
        <v>567</v>
      </c>
      <c r="C254">
        <f t="shared" si="12"/>
        <v>12</v>
      </c>
      <c r="D254">
        <f t="shared" si="13"/>
        <v>5</v>
      </c>
      <c r="E254">
        <f t="shared" si="14"/>
        <v>0</v>
      </c>
      <c r="F254">
        <v>0</v>
      </c>
      <c r="G254">
        <v>10</v>
      </c>
      <c r="H254">
        <v>3</v>
      </c>
      <c r="I254">
        <f t="shared" si="15"/>
        <v>3</v>
      </c>
      <c r="J254">
        <v>0</v>
      </c>
      <c r="K254">
        <v>5</v>
      </c>
      <c r="L254">
        <f t="shared" si="16"/>
        <v>1</v>
      </c>
      <c r="M254">
        <f t="shared" si="17"/>
        <v>1</v>
      </c>
      <c r="N254">
        <f t="shared" si="18"/>
        <v>1</v>
      </c>
      <c r="O254">
        <f t="shared" si="19"/>
        <v>1</v>
      </c>
      <c r="P254">
        <f t="shared" si="20"/>
        <v>0</v>
      </c>
      <c r="Q254">
        <f t="shared" si="20"/>
        <v>0</v>
      </c>
      <c r="R254">
        <v>1</v>
      </c>
      <c r="S254">
        <v>3</v>
      </c>
      <c r="T254">
        <f t="shared" si="21"/>
        <v>5</v>
      </c>
      <c r="U254">
        <v>5</v>
      </c>
      <c r="V254">
        <f t="shared" si="22"/>
        <v>13</v>
      </c>
      <c r="W254">
        <f t="shared" si="23"/>
        <v>69</v>
      </c>
      <c r="X254" t="str">
        <f>VLOOKUP(W254,Conceito!$B$2:$C$102,2,FALSE)</f>
        <v>B</v>
      </c>
    </row>
    <row r="255" spans="1:24" x14ac:dyDescent="0.2">
      <c r="A255" s="1">
        <v>90</v>
      </c>
      <c r="B255" t="s">
        <v>570</v>
      </c>
      <c r="C255">
        <f t="shared" si="12"/>
        <v>12</v>
      </c>
      <c r="D255">
        <f t="shared" si="13"/>
        <v>5</v>
      </c>
      <c r="E255">
        <f t="shared" si="14"/>
        <v>5</v>
      </c>
      <c r="F255">
        <v>0</v>
      </c>
      <c r="G255">
        <v>7</v>
      </c>
      <c r="H255">
        <v>3</v>
      </c>
      <c r="I255">
        <f t="shared" si="15"/>
        <v>3</v>
      </c>
      <c r="J255">
        <v>7</v>
      </c>
      <c r="K255">
        <v>3</v>
      </c>
      <c r="L255">
        <f t="shared" si="16"/>
        <v>1</v>
      </c>
      <c r="M255">
        <f t="shared" si="17"/>
        <v>1</v>
      </c>
      <c r="N255">
        <f t="shared" si="18"/>
        <v>1</v>
      </c>
      <c r="O255">
        <f t="shared" si="19"/>
        <v>1</v>
      </c>
      <c r="P255">
        <f t="shared" si="20"/>
        <v>0</v>
      </c>
      <c r="Q255">
        <f t="shared" si="20"/>
        <v>0</v>
      </c>
      <c r="R255">
        <v>3</v>
      </c>
      <c r="S255">
        <v>3</v>
      </c>
      <c r="T255">
        <f t="shared" si="21"/>
        <v>5</v>
      </c>
      <c r="U255">
        <v>5</v>
      </c>
      <c r="V255">
        <f t="shared" si="22"/>
        <v>13</v>
      </c>
      <c r="W255">
        <f t="shared" si="23"/>
        <v>78</v>
      </c>
      <c r="X255" t="str">
        <f>VLOOKUP(W255,Conceito!$B$2:$C$102,2,FALSE)</f>
        <v>B+</v>
      </c>
    </row>
    <row r="256" spans="1:24" x14ac:dyDescent="0.2">
      <c r="A256" s="1">
        <v>91</v>
      </c>
      <c r="B256" t="s">
        <v>573</v>
      </c>
      <c r="C256">
        <f t="shared" si="12"/>
        <v>12</v>
      </c>
      <c r="D256">
        <f t="shared" si="13"/>
        <v>5</v>
      </c>
      <c r="E256">
        <f t="shared" si="14"/>
        <v>5</v>
      </c>
      <c r="F256">
        <v>0</v>
      </c>
      <c r="G256">
        <v>10</v>
      </c>
      <c r="H256">
        <v>3</v>
      </c>
      <c r="I256">
        <f t="shared" si="15"/>
        <v>3</v>
      </c>
      <c r="J256">
        <v>7</v>
      </c>
      <c r="K256">
        <v>5</v>
      </c>
      <c r="L256">
        <f t="shared" si="16"/>
        <v>1</v>
      </c>
      <c r="M256">
        <f t="shared" si="17"/>
        <v>1</v>
      </c>
      <c r="N256">
        <f t="shared" si="18"/>
        <v>1</v>
      </c>
      <c r="O256">
        <f t="shared" si="19"/>
        <v>1</v>
      </c>
      <c r="P256">
        <f t="shared" si="20"/>
        <v>0</v>
      </c>
      <c r="Q256">
        <f t="shared" si="20"/>
        <v>0</v>
      </c>
      <c r="R256">
        <v>3</v>
      </c>
      <c r="S256">
        <v>3</v>
      </c>
      <c r="T256">
        <f t="shared" si="21"/>
        <v>5</v>
      </c>
      <c r="U256">
        <v>5</v>
      </c>
      <c r="V256">
        <f t="shared" si="22"/>
        <v>13</v>
      </c>
      <c r="W256">
        <f t="shared" si="23"/>
        <v>83</v>
      </c>
      <c r="X256" t="str">
        <f>VLOOKUP(W256,Conceito!$B$2:$C$102,2,FALSE)</f>
        <v>B+</v>
      </c>
    </row>
    <row r="257" spans="1:24" x14ac:dyDescent="0.2">
      <c r="A257" s="1">
        <v>92</v>
      </c>
      <c r="B257" t="s">
        <v>576</v>
      </c>
      <c r="C257">
        <f t="shared" si="12"/>
        <v>0</v>
      </c>
      <c r="D257">
        <f t="shared" si="13"/>
        <v>0</v>
      </c>
      <c r="E257">
        <f t="shared" si="14"/>
        <v>5</v>
      </c>
      <c r="F257">
        <v>0</v>
      </c>
      <c r="G257">
        <v>0</v>
      </c>
      <c r="H257">
        <v>3</v>
      </c>
      <c r="I257">
        <f t="shared" si="15"/>
        <v>3</v>
      </c>
      <c r="J257">
        <v>0</v>
      </c>
      <c r="K257">
        <v>0</v>
      </c>
      <c r="L257">
        <f t="shared" si="16"/>
        <v>0</v>
      </c>
      <c r="M257">
        <f t="shared" si="17"/>
        <v>0</v>
      </c>
      <c r="N257">
        <f t="shared" si="18"/>
        <v>0</v>
      </c>
      <c r="O257">
        <f t="shared" si="19"/>
        <v>0</v>
      </c>
      <c r="P257">
        <f t="shared" si="20"/>
        <v>0</v>
      </c>
      <c r="Q257">
        <f t="shared" si="20"/>
        <v>0</v>
      </c>
      <c r="R257">
        <v>1</v>
      </c>
      <c r="S257">
        <v>2</v>
      </c>
      <c r="T257">
        <f t="shared" si="21"/>
        <v>5</v>
      </c>
      <c r="U257">
        <v>5</v>
      </c>
      <c r="V257">
        <f t="shared" si="22"/>
        <v>13</v>
      </c>
      <c r="W257">
        <f t="shared" si="23"/>
        <v>37</v>
      </c>
      <c r="X257" t="str">
        <f>VLOOKUP(W257,Conceito!$B$2:$C$102,2,FALSE)</f>
        <v>C</v>
      </c>
    </row>
    <row r="258" spans="1:24" x14ac:dyDescent="0.2">
      <c r="A258" s="1">
        <v>93</v>
      </c>
      <c r="B258" t="s">
        <v>582</v>
      </c>
      <c r="C258">
        <f t="shared" si="12"/>
        <v>0</v>
      </c>
      <c r="D258">
        <f t="shared" si="13"/>
        <v>5</v>
      </c>
      <c r="E258">
        <f t="shared" si="14"/>
        <v>5</v>
      </c>
      <c r="F258">
        <v>0</v>
      </c>
      <c r="G258">
        <v>3</v>
      </c>
      <c r="H258">
        <v>5</v>
      </c>
      <c r="I258">
        <f t="shared" si="15"/>
        <v>3</v>
      </c>
      <c r="J258">
        <v>7</v>
      </c>
      <c r="K258">
        <v>5</v>
      </c>
      <c r="L258">
        <f t="shared" si="16"/>
        <v>1</v>
      </c>
      <c r="M258">
        <f t="shared" si="17"/>
        <v>1</v>
      </c>
      <c r="N258">
        <f t="shared" si="18"/>
        <v>1</v>
      </c>
      <c r="O258">
        <f t="shared" si="19"/>
        <v>1</v>
      </c>
      <c r="P258">
        <f t="shared" si="20"/>
        <v>0</v>
      </c>
      <c r="Q258">
        <f t="shared" si="20"/>
        <v>1</v>
      </c>
      <c r="R258">
        <v>3</v>
      </c>
      <c r="S258">
        <v>3</v>
      </c>
      <c r="T258">
        <f t="shared" si="21"/>
        <v>5</v>
      </c>
      <c r="U258">
        <v>5</v>
      </c>
      <c r="V258">
        <f t="shared" si="22"/>
        <v>13</v>
      </c>
      <c r="W258">
        <f t="shared" si="23"/>
        <v>67</v>
      </c>
      <c r="X258" t="str">
        <f>VLOOKUP(W258,Conceito!$B$2:$C$102,2,FALSE)</f>
        <v>B</v>
      </c>
    </row>
    <row r="259" spans="1:24" x14ac:dyDescent="0.2">
      <c r="A259" s="1">
        <v>94</v>
      </c>
      <c r="B259" t="s">
        <v>587</v>
      </c>
      <c r="C259">
        <f t="shared" si="12"/>
        <v>12</v>
      </c>
      <c r="D259">
        <f t="shared" si="13"/>
        <v>5</v>
      </c>
      <c r="E259">
        <f t="shared" si="14"/>
        <v>5</v>
      </c>
      <c r="F259">
        <v>8</v>
      </c>
      <c r="G259">
        <v>10</v>
      </c>
      <c r="H259">
        <v>3</v>
      </c>
      <c r="I259">
        <f t="shared" si="15"/>
        <v>3</v>
      </c>
      <c r="J259">
        <v>3</v>
      </c>
      <c r="K259">
        <v>5</v>
      </c>
      <c r="L259">
        <f t="shared" si="16"/>
        <v>1</v>
      </c>
      <c r="M259">
        <f t="shared" si="17"/>
        <v>1</v>
      </c>
      <c r="N259">
        <f t="shared" si="18"/>
        <v>1</v>
      </c>
      <c r="O259">
        <f t="shared" si="19"/>
        <v>1</v>
      </c>
      <c r="P259">
        <f t="shared" si="20"/>
        <v>0</v>
      </c>
      <c r="Q259">
        <f t="shared" si="20"/>
        <v>0</v>
      </c>
      <c r="R259">
        <v>1</v>
      </c>
      <c r="S259">
        <v>3</v>
      </c>
      <c r="T259">
        <f t="shared" si="21"/>
        <v>5</v>
      </c>
      <c r="U259">
        <v>5</v>
      </c>
      <c r="V259">
        <f t="shared" si="22"/>
        <v>13</v>
      </c>
      <c r="W259">
        <f t="shared" si="23"/>
        <v>85</v>
      </c>
      <c r="X259" t="str">
        <f>VLOOKUP(W259,Conceito!$B$2:$C$102,2,FALSE)</f>
        <v>B+</v>
      </c>
    </row>
    <row r="260" spans="1:24" x14ac:dyDescent="0.2">
      <c r="A260" s="1">
        <v>95</v>
      </c>
      <c r="B260" t="s">
        <v>592</v>
      </c>
      <c r="C260">
        <f t="shared" si="12"/>
        <v>0</v>
      </c>
      <c r="D260">
        <f t="shared" si="13"/>
        <v>5</v>
      </c>
      <c r="E260">
        <f t="shared" si="14"/>
        <v>5</v>
      </c>
      <c r="F260">
        <v>0</v>
      </c>
      <c r="G260">
        <v>10</v>
      </c>
      <c r="H260">
        <v>5</v>
      </c>
      <c r="I260">
        <f t="shared" si="15"/>
        <v>3</v>
      </c>
      <c r="J260">
        <v>0</v>
      </c>
      <c r="K260">
        <v>5</v>
      </c>
      <c r="L260">
        <f t="shared" si="16"/>
        <v>1</v>
      </c>
      <c r="M260">
        <f t="shared" si="17"/>
        <v>1</v>
      </c>
      <c r="N260">
        <f t="shared" si="18"/>
        <v>1</v>
      </c>
      <c r="O260">
        <f t="shared" si="19"/>
        <v>1</v>
      </c>
      <c r="P260">
        <f t="shared" si="20"/>
        <v>1</v>
      </c>
      <c r="Q260">
        <f t="shared" si="20"/>
        <v>0</v>
      </c>
      <c r="R260">
        <v>3</v>
      </c>
      <c r="S260">
        <v>3</v>
      </c>
      <c r="T260">
        <f t="shared" si="21"/>
        <v>5</v>
      </c>
      <c r="U260">
        <v>5</v>
      </c>
      <c r="V260">
        <f t="shared" si="22"/>
        <v>13</v>
      </c>
      <c r="W260">
        <f t="shared" si="23"/>
        <v>67</v>
      </c>
      <c r="X260" t="str">
        <f>VLOOKUP(W260,Conceito!$B$2:$C$102,2,FALSE)</f>
        <v>B</v>
      </c>
    </row>
    <row r="261" spans="1:24" x14ac:dyDescent="0.2">
      <c r="A261" s="1">
        <v>96</v>
      </c>
      <c r="B261" t="s">
        <v>597</v>
      </c>
      <c r="C261">
        <f t="shared" si="12"/>
        <v>0</v>
      </c>
      <c r="D261">
        <f t="shared" si="13"/>
        <v>0</v>
      </c>
      <c r="E261">
        <f t="shared" si="14"/>
        <v>5</v>
      </c>
      <c r="F261">
        <v>3</v>
      </c>
      <c r="G261">
        <v>10</v>
      </c>
      <c r="H261">
        <v>5</v>
      </c>
      <c r="I261">
        <f t="shared" si="15"/>
        <v>3</v>
      </c>
      <c r="J261">
        <v>7</v>
      </c>
      <c r="K261">
        <v>5</v>
      </c>
      <c r="L261">
        <f t="shared" si="16"/>
        <v>1</v>
      </c>
      <c r="M261">
        <f t="shared" si="17"/>
        <v>0</v>
      </c>
      <c r="N261">
        <f t="shared" si="18"/>
        <v>0</v>
      </c>
      <c r="O261">
        <f t="shared" si="19"/>
        <v>0</v>
      </c>
      <c r="P261">
        <f t="shared" si="20"/>
        <v>0</v>
      </c>
      <c r="Q261">
        <f t="shared" si="20"/>
        <v>1</v>
      </c>
      <c r="R261">
        <v>3</v>
      </c>
      <c r="S261">
        <v>3</v>
      </c>
      <c r="T261">
        <f t="shared" si="21"/>
        <v>5</v>
      </c>
      <c r="U261">
        <v>5</v>
      </c>
      <c r="V261">
        <f t="shared" si="22"/>
        <v>13</v>
      </c>
      <c r="W261">
        <f t="shared" si="23"/>
        <v>69</v>
      </c>
      <c r="X261" t="str">
        <f>VLOOKUP(W261,Conceito!$B$2:$C$102,2,FALSE)</f>
        <v>B</v>
      </c>
    </row>
    <row r="262" spans="1:24" x14ac:dyDescent="0.2">
      <c r="A262" s="1">
        <v>97</v>
      </c>
      <c r="B262" t="s">
        <v>601</v>
      </c>
      <c r="C262">
        <f t="shared" si="12"/>
        <v>12</v>
      </c>
      <c r="D262">
        <f t="shared" si="13"/>
        <v>0</v>
      </c>
      <c r="E262">
        <f t="shared" si="14"/>
        <v>5</v>
      </c>
      <c r="F262">
        <v>5</v>
      </c>
      <c r="G262">
        <v>7</v>
      </c>
      <c r="H262">
        <v>3</v>
      </c>
      <c r="I262">
        <f t="shared" si="15"/>
        <v>3</v>
      </c>
      <c r="J262">
        <v>7</v>
      </c>
      <c r="K262">
        <v>5</v>
      </c>
      <c r="L262">
        <f t="shared" si="16"/>
        <v>1</v>
      </c>
      <c r="M262">
        <f t="shared" si="17"/>
        <v>1</v>
      </c>
      <c r="N262">
        <f t="shared" si="18"/>
        <v>1</v>
      </c>
      <c r="O262">
        <f t="shared" si="19"/>
        <v>1</v>
      </c>
      <c r="P262">
        <f t="shared" si="20"/>
        <v>0</v>
      </c>
      <c r="Q262">
        <f t="shared" si="20"/>
        <v>0</v>
      </c>
      <c r="R262">
        <v>1</v>
      </c>
      <c r="S262">
        <v>3</v>
      </c>
      <c r="T262">
        <f t="shared" si="21"/>
        <v>5</v>
      </c>
      <c r="U262">
        <v>5</v>
      </c>
      <c r="V262">
        <f t="shared" si="22"/>
        <v>13</v>
      </c>
      <c r="W262">
        <f t="shared" si="23"/>
        <v>78</v>
      </c>
      <c r="X262" t="str">
        <f>VLOOKUP(W262,Conceito!$B$2:$C$102,2,FALSE)</f>
        <v>B+</v>
      </c>
    </row>
    <row r="263" spans="1:24" x14ac:dyDescent="0.2">
      <c r="A263" s="1">
        <v>98</v>
      </c>
      <c r="B263" t="s">
        <v>604</v>
      </c>
      <c r="C263">
        <f t="shared" si="12"/>
        <v>0</v>
      </c>
      <c r="D263">
        <f t="shared" si="13"/>
        <v>5</v>
      </c>
      <c r="E263">
        <f t="shared" si="14"/>
        <v>5</v>
      </c>
      <c r="F263">
        <v>0</v>
      </c>
      <c r="G263">
        <v>0</v>
      </c>
      <c r="H263">
        <v>0</v>
      </c>
      <c r="I263">
        <f t="shared" si="15"/>
        <v>3</v>
      </c>
      <c r="J263">
        <v>7</v>
      </c>
      <c r="K263">
        <v>5</v>
      </c>
      <c r="L263">
        <f t="shared" si="16"/>
        <v>1</v>
      </c>
      <c r="M263">
        <f t="shared" si="17"/>
        <v>1</v>
      </c>
      <c r="N263">
        <f t="shared" si="18"/>
        <v>1</v>
      </c>
      <c r="O263">
        <f t="shared" si="19"/>
        <v>1</v>
      </c>
      <c r="P263">
        <f t="shared" si="20"/>
        <v>0</v>
      </c>
      <c r="Q263">
        <f t="shared" si="20"/>
        <v>1</v>
      </c>
      <c r="R263">
        <v>3</v>
      </c>
      <c r="S263">
        <v>2</v>
      </c>
      <c r="T263">
        <f t="shared" si="21"/>
        <v>5</v>
      </c>
      <c r="U263">
        <v>5</v>
      </c>
      <c r="V263">
        <f t="shared" si="22"/>
        <v>13</v>
      </c>
      <c r="W263">
        <f t="shared" si="23"/>
        <v>58</v>
      </c>
      <c r="X263" t="str">
        <f>VLOOKUP(W263,Conceito!$B$2:$C$102,2,FALSE)</f>
        <v>C+</v>
      </c>
    </row>
    <row r="264" spans="1:24" x14ac:dyDescent="0.2">
      <c r="A264" s="1">
        <v>99</v>
      </c>
      <c r="B264" t="s">
        <v>607</v>
      </c>
      <c r="C264">
        <f t="shared" si="12"/>
        <v>12</v>
      </c>
      <c r="D264">
        <f t="shared" si="13"/>
        <v>5</v>
      </c>
      <c r="E264">
        <f t="shared" si="14"/>
        <v>5</v>
      </c>
      <c r="F264">
        <v>5</v>
      </c>
      <c r="G264">
        <v>7</v>
      </c>
      <c r="H264">
        <v>3</v>
      </c>
      <c r="I264">
        <f t="shared" si="15"/>
        <v>0</v>
      </c>
      <c r="J264">
        <v>7</v>
      </c>
      <c r="K264">
        <v>5</v>
      </c>
      <c r="L264">
        <f t="shared" si="16"/>
        <v>1</v>
      </c>
      <c r="M264">
        <f t="shared" si="17"/>
        <v>1</v>
      </c>
      <c r="N264">
        <f t="shared" si="18"/>
        <v>1</v>
      </c>
      <c r="O264">
        <f t="shared" si="19"/>
        <v>1</v>
      </c>
      <c r="P264">
        <f t="shared" si="20"/>
        <v>0</v>
      </c>
      <c r="Q264">
        <f t="shared" si="20"/>
        <v>0</v>
      </c>
      <c r="R264">
        <v>3</v>
      </c>
      <c r="S264">
        <v>3</v>
      </c>
      <c r="T264">
        <f t="shared" si="21"/>
        <v>5</v>
      </c>
      <c r="U264">
        <v>5</v>
      </c>
      <c r="V264">
        <f t="shared" si="22"/>
        <v>13</v>
      </c>
      <c r="W264">
        <f t="shared" si="23"/>
        <v>82</v>
      </c>
      <c r="X264" t="str">
        <f>VLOOKUP(W264,Conceito!$B$2:$C$102,2,FALSE)</f>
        <v>B+</v>
      </c>
    </row>
    <row r="265" spans="1:24" x14ac:dyDescent="0.2">
      <c r="A265" s="1">
        <v>100</v>
      </c>
      <c r="B265" t="s">
        <v>610</v>
      </c>
      <c r="C265">
        <f t="shared" si="12"/>
        <v>0</v>
      </c>
      <c r="D265">
        <f t="shared" si="13"/>
        <v>5</v>
      </c>
      <c r="E265">
        <f t="shared" si="14"/>
        <v>5</v>
      </c>
      <c r="F265">
        <v>8</v>
      </c>
      <c r="G265">
        <v>10</v>
      </c>
      <c r="H265">
        <v>5</v>
      </c>
      <c r="I265">
        <f t="shared" si="15"/>
        <v>3</v>
      </c>
      <c r="J265">
        <v>0</v>
      </c>
      <c r="K265">
        <v>5</v>
      </c>
      <c r="L265">
        <f t="shared" si="16"/>
        <v>1</v>
      </c>
      <c r="M265">
        <f t="shared" si="17"/>
        <v>1</v>
      </c>
      <c r="N265">
        <f t="shared" si="18"/>
        <v>1</v>
      </c>
      <c r="O265">
        <f t="shared" si="19"/>
        <v>1</v>
      </c>
      <c r="P265">
        <f t="shared" si="20"/>
        <v>0</v>
      </c>
      <c r="Q265">
        <f t="shared" si="20"/>
        <v>0</v>
      </c>
      <c r="R265">
        <v>3</v>
      </c>
      <c r="S265">
        <v>3</v>
      </c>
      <c r="T265">
        <f t="shared" si="21"/>
        <v>5</v>
      </c>
      <c r="U265">
        <v>3</v>
      </c>
      <c r="V265">
        <f t="shared" si="22"/>
        <v>13</v>
      </c>
      <c r="W265">
        <f t="shared" si="23"/>
        <v>72</v>
      </c>
      <c r="X265" t="str">
        <f>VLOOKUP(W265,Conceito!$B$2:$C$102,2,FALSE)</f>
        <v>B</v>
      </c>
    </row>
    <row r="266" spans="1:24" x14ac:dyDescent="0.2">
      <c r="A266" s="1">
        <v>101</v>
      </c>
      <c r="B266" t="s">
        <v>615</v>
      </c>
      <c r="C266">
        <f t="shared" si="12"/>
        <v>12</v>
      </c>
      <c r="D266">
        <f t="shared" si="13"/>
        <v>5</v>
      </c>
      <c r="E266">
        <f t="shared" si="14"/>
        <v>5</v>
      </c>
      <c r="F266">
        <v>5</v>
      </c>
      <c r="G266">
        <v>10</v>
      </c>
      <c r="H266">
        <v>5</v>
      </c>
      <c r="I266">
        <f t="shared" si="15"/>
        <v>3</v>
      </c>
      <c r="J266">
        <v>7</v>
      </c>
      <c r="K266">
        <v>5</v>
      </c>
      <c r="L266">
        <f t="shared" si="16"/>
        <v>1</v>
      </c>
      <c r="M266">
        <f t="shared" si="17"/>
        <v>1</v>
      </c>
      <c r="N266">
        <f t="shared" si="18"/>
        <v>1</v>
      </c>
      <c r="O266">
        <f t="shared" si="19"/>
        <v>1</v>
      </c>
      <c r="P266">
        <f t="shared" si="20"/>
        <v>0</v>
      </c>
      <c r="Q266">
        <f t="shared" si="20"/>
        <v>0</v>
      </c>
      <c r="R266">
        <v>1</v>
      </c>
      <c r="S266">
        <v>3</v>
      </c>
      <c r="T266">
        <f t="shared" si="21"/>
        <v>5</v>
      </c>
      <c r="U266">
        <v>1</v>
      </c>
      <c r="V266">
        <f t="shared" si="22"/>
        <v>13</v>
      </c>
      <c r="W266">
        <f t="shared" si="23"/>
        <v>84</v>
      </c>
      <c r="X266" t="str">
        <f>VLOOKUP(W266,Conceito!$B$2:$C$102,2,FALSE)</f>
        <v>B+</v>
      </c>
    </row>
    <row r="267" spans="1:24" x14ac:dyDescent="0.2">
      <c r="A267" s="1">
        <v>102</v>
      </c>
      <c r="B267" t="s">
        <v>619</v>
      </c>
      <c r="C267">
        <f t="shared" si="12"/>
        <v>12</v>
      </c>
      <c r="D267">
        <f t="shared" si="13"/>
        <v>5</v>
      </c>
      <c r="E267">
        <f t="shared" si="14"/>
        <v>5</v>
      </c>
      <c r="F267">
        <v>0</v>
      </c>
      <c r="G267">
        <v>10</v>
      </c>
      <c r="H267">
        <v>3</v>
      </c>
      <c r="I267">
        <f t="shared" si="15"/>
        <v>3</v>
      </c>
      <c r="J267">
        <v>7</v>
      </c>
      <c r="K267">
        <v>5</v>
      </c>
      <c r="L267">
        <f t="shared" si="16"/>
        <v>1</v>
      </c>
      <c r="M267">
        <f t="shared" si="17"/>
        <v>1</v>
      </c>
      <c r="N267">
        <f t="shared" si="18"/>
        <v>1</v>
      </c>
      <c r="O267">
        <f t="shared" si="19"/>
        <v>1</v>
      </c>
      <c r="P267">
        <f t="shared" si="20"/>
        <v>0</v>
      </c>
      <c r="Q267">
        <f t="shared" si="20"/>
        <v>0</v>
      </c>
      <c r="R267">
        <v>3</v>
      </c>
      <c r="S267">
        <v>3</v>
      </c>
      <c r="T267">
        <f t="shared" si="21"/>
        <v>5</v>
      </c>
      <c r="U267">
        <v>5</v>
      </c>
      <c r="V267">
        <f t="shared" si="22"/>
        <v>13</v>
      </c>
      <c r="W267">
        <f t="shared" si="23"/>
        <v>83</v>
      </c>
      <c r="X267" t="str">
        <f>VLOOKUP(W267,Conceito!$B$2:$C$102,2,FALSE)</f>
        <v>B+</v>
      </c>
    </row>
    <row r="268" spans="1:24" x14ac:dyDescent="0.2">
      <c r="A268" s="1">
        <v>103</v>
      </c>
      <c r="B268" t="s">
        <v>622</v>
      </c>
      <c r="C268">
        <f t="shared" si="12"/>
        <v>12</v>
      </c>
      <c r="D268">
        <f t="shared" si="13"/>
        <v>5</v>
      </c>
      <c r="E268">
        <f t="shared" si="14"/>
        <v>5</v>
      </c>
      <c r="F268">
        <v>0</v>
      </c>
      <c r="G268">
        <v>10</v>
      </c>
      <c r="H268">
        <v>3</v>
      </c>
      <c r="I268">
        <f t="shared" si="15"/>
        <v>3</v>
      </c>
      <c r="J268">
        <v>7</v>
      </c>
      <c r="K268">
        <v>5</v>
      </c>
      <c r="L268">
        <f t="shared" si="16"/>
        <v>1</v>
      </c>
      <c r="M268">
        <f t="shared" si="17"/>
        <v>1</v>
      </c>
      <c r="N268">
        <f t="shared" si="18"/>
        <v>1</v>
      </c>
      <c r="O268">
        <f t="shared" si="19"/>
        <v>1</v>
      </c>
      <c r="P268">
        <f t="shared" si="20"/>
        <v>0</v>
      </c>
      <c r="Q268">
        <f t="shared" si="20"/>
        <v>0</v>
      </c>
      <c r="R268">
        <v>3</v>
      </c>
      <c r="S268">
        <v>3</v>
      </c>
      <c r="T268">
        <f t="shared" si="21"/>
        <v>5</v>
      </c>
      <c r="U268">
        <v>5</v>
      </c>
      <c r="V268">
        <f t="shared" si="22"/>
        <v>13</v>
      </c>
      <c r="W268">
        <f t="shared" si="23"/>
        <v>83</v>
      </c>
      <c r="X268" t="str">
        <f>VLOOKUP(W268,Conceito!$B$2:$C$102,2,FALSE)</f>
        <v>B+</v>
      </c>
    </row>
    <row r="269" spans="1:24" x14ac:dyDescent="0.2">
      <c r="A269" s="1">
        <v>104</v>
      </c>
      <c r="B269" t="s">
        <v>627</v>
      </c>
      <c r="C269">
        <f t="shared" si="12"/>
        <v>0</v>
      </c>
      <c r="D269">
        <f t="shared" si="13"/>
        <v>0</v>
      </c>
      <c r="E269">
        <f t="shared" si="14"/>
        <v>0</v>
      </c>
      <c r="F269">
        <v>5</v>
      </c>
      <c r="G269">
        <v>10</v>
      </c>
      <c r="H269">
        <v>5</v>
      </c>
      <c r="I269">
        <f t="shared" si="15"/>
        <v>3</v>
      </c>
      <c r="J269">
        <v>7</v>
      </c>
      <c r="K269">
        <v>5</v>
      </c>
      <c r="L269">
        <f t="shared" si="16"/>
        <v>1</v>
      </c>
      <c r="M269">
        <f t="shared" si="17"/>
        <v>1</v>
      </c>
      <c r="N269">
        <f t="shared" si="18"/>
        <v>1</v>
      </c>
      <c r="O269">
        <f t="shared" si="19"/>
        <v>1</v>
      </c>
      <c r="P269">
        <f t="shared" si="20"/>
        <v>1</v>
      </c>
      <c r="Q269">
        <f t="shared" si="20"/>
        <v>0</v>
      </c>
      <c r="R269">
        <v>3</v>
      </c>
      <c r="S269">
        <v>2</v>
      </c>
      <c r="T269">
        <f t="shared" si="21"/>
        <v>5</v>
      </c>
      <c r="U269">
        <v>3</v>
      </c>
      <c r="V269">
        <f t="shared" si="22"/>
        <v>13</v>
      </c>
      <c r="W269">
        <f t="shared" si="23"/>
        <v>66</v>
      </c>
      <c r="X269" t="str">
        <f>VLOOKUP(W269,Conceito!$B$2:$C$102,2,FALSE)</f>
        <v>B</v>
      </c>
    </row>
    <row r="270" spans="1:24" x14ac:dyDescent="0.2">
      <c r="A270" s="1">
        <v>105</v>
      </c>
      <c r="B270" t="s">
        <v>632</v>
      </c>
      <c r="C270">
        <f t="shared" si="12"/>
        <v>0</v>
      </c>
      <c r="D270">
        <f t="shared" si="13"/>
        <v>5</v>
      </c>
      <c r="E270">
        <f t="shared" si="14"/>
        <v>5</v>
      </c>
      <c r="F270">
        <v>8</v>
      </c>
      <c r="G270">
        <v>10</v>
      </c>
      <c r="H270">
        <v>5</v>
      </c>
      <c r="I270">
        <f t="shared" si="15"/>
        <v>3</v>
      </c>
      <c r="J270">
        <v>7</v>
      </c>
      <c r="K270">
        <v>5</v>
      </c>
      <c r="L270">
        <f t="shared" si="16"/>
        <v>1</v>
      </c>
      <c r="M270">
        <f t="shared" si="17"/>
        <v>0</v>
      </c>
      <c r="N270">
        <f t="shared" si="18"/>
        <v>0</v>
      </c>
      <c r="O270">
        <f t="shared" si="19"/>
        <v>0</v>
      </c>
      <c r="P270">
        <f t="shared" si="20"/>
        <v>1</v>
      </c>
      <c r="Q270">
        <f t="shared" si="20"/>
        <v>0</v>
      </c>
      <c r="R270">
        <v>3</v>
      </c>
      <c r="S270">
        <v>2</v>
      </c>
      <c r="T270">
        <f t="shared" si="21"/>
        <v>5</v>
      </c>
      <c r="U270">
        <v>5</v>
      </c>
      <c r="V270">
        <f t="shared" si="22"/>
        <v>13</v>
      </c>
      <c r="W270">
        <f t="shared" si="23"/>
        <v>78</v>
      </c>
      <c r="X270" t="str">
        <f>VLOOKUP(W270,Conceito!$B$2:$C$102,2,FALSE)</f>
        <v>B+</v>
      </c>
    </row>
    <row r="271" spans="1:24" x14ac:dyDescent="0.2">
      <c r="A271" s="1">
        <v>106</v>
      </c>
      <c r="B271" t="s">
        <v>635</v>
      </c>
      <c r="C271">
        <f t="shared" si="12"/>
        <v>12</v>
      </c>
      <c r="D271">
        <f t="shared" si="13"/>
        <v>0</v>
      </c>
      <c r="E271">
        <f t="shared" si="14"/>
        <v>5</v>
      </c>
      <c r="F271">
        <v>8</v>
      </c>
      <c r="G271">
        <v>10</v>
      </c>
      <c r="H271">
        <v>3</v>
      </c>
      <c r="I271">
        <f t="shared" si="15"/>
        <v>3</v>
      </c>
      <c r="J271">
        <v>7</v>
      </c>
      <c r="K271">
        <v>5</v>
      </c>
      <c r="L271">
        <f t="shared" si="16"/>
        <v>1</v>
      </c>
      <c r="M271">
        <f t="shared" si="17"/>
        <v>0</v>
      </c>
      <c r="N271">
        <f t="shared" si="18"/>
        <v>0</v>
      </c>
      <c r="O271">
        <f t="shared" si="19"/>
        <v>0</v>
      </c>
      <c r="P271">
        <f t="shared" si="20"/>
        <v>0</v>
      </c>
      <c r="Q271">
        <f t="shared" si="20"/>
        <v>0</v>
      </c>
      <c r="R271">
        <v>1</v>
      </c>
      <c r="S271">
        <v>3</v>
      </c>
      <c r="T271">
        <f t="shared" si="21"/>
        <v>5</v>
      </c>
      <c r="U271">
        <v>0</v>
      </c>
      <c r="V271">
        <f t="shared" si="22"/>
        <v>13</v>
      </c>
      <c r="W271">
        <f t="shared" si="23"/>
        <v>76</v>
      </c>
      <c r="X271" t="str">
        <f>VLOOKUP(W271,Conceito!$B$2:$C$102,2,FALSE)</f>
        <v>B+</v>
      </c>
    </row>
    <row r="272" spans="1:24" x14ac:dyDescent="0.2">
      <c r="A272" s="1">
        <v>107</v>
      </c>
      <c r="B272" t="s">
        <v>638</v>
      </c>
      <c r="C272">
        <f t="shared" si="12"/>
        <v>12</v>
      </c>
      <c r="D272">
        <f t="shared" si="13"/>
        <v>5</v>
      </c>
      <c r="E272">
        <f t="shared" si="14"/>
        <v>5</v>
      </c>
      <c r="F272">
        <v>0</v>
      </c>
      <c r="G272">
        <v>3</v>
      </c>
      <c r="H272">
        <v>5</v>
      </c>
      <c r="I272">
        <f t="shared" si="15"/>
        <v>3</v>
      </c>
      <c r="J272">
        <v>7</v>
      </c>
      <c r="K272">
        <v>3</v>
      </c>
      <c r="L272">
        <f t="shared" si="16"/>
        <v>1</v>
      </c>
      <c r="M272">
        <f t="shared" si="17"/>
        <v>1</v>
      </c>
      <c r="N272">
        <f t="shared" si="18"/>
        <v>1</v>
      </c>
      <c r="O272">
        <f t="shared" si="19"/>
        <v>1</v>
      </c>
      <c r="P272">
        <f t="shared" si="20"/>
        <v>0</v>
      </c>
      <c r="Q272">
        <f t="shared" si="20"/>
        <v>0</v>
      </c>
      <c r="R272">
        <v>3</v>
      </c>
      <c r="S272">
        <v>3</v>
      </c>
      <c r="T272">
        <f t="shared" si="21"/>
        <v>5</v>
      </c>
      <c r="U272">
        <v>3</v>
      </c>
      <c r="V272">
        <f t="shared" si="22"/>
        <v>13</v>
      </c>
      <c r="W272">
        <f t="shared" si="23"/>
        <v>74</v>
      </c>
      <c r="X272" t="str">
        <f>VLOOKUP(W272,Conceito!$B$2:$C$102,2,FALSE)</f>
        <v>B</v>
      </c>
    </row>
    <row r="273" spans="1:24" x14ac:dyDescent="0.2">
      <c r="A273" s="1">
        <v>108</v>
      </c>
      <c r="B273" t="s">
        <v>643</v>
      </c>
      <c r="C273">
        <f t="shared" si="12"/>
        <v>12</v>
      </c>
      <c r="D273">
        <f t="shared" si="13"/>
        <v>5</v>
      </c>
      <c r="E273">
        <f t="shared" si="14"/>
        <v>5</v>
      </c>
      <c r="F273">
        <v>8</v>
      </c>
      <c r="G273">
        <v>10</v>
      </c>
      <c r="H273">
        <v>3</v>
      </c>
      <c r="I273">
        <f t="shared" si="15"/>
        <v>3</v>
      </c>
      <c r="J273">
        <v>0</v>
      </c>
      <c r="K273">
        <v>5</v>
      </c>
      <c r="L273">
        <f t="shared" si="16"/>
        <v>1</v>
      </c>
      <c r="M273">
        <f t="shared" si="17"/>
        <v>1</v>
      </c>
      <c r="N273">
        <f t="shared" si="18"/>
        <v>1</v>
      </c>
      <c r="O273">
        <f t="shared" si="19"/>
        <v>1</v>
      </c>
      <c r="P273">
        <f t="shared" si="20"/>
        <v>1</v>
      </c>
      <c r="Q273">
        <f t="shared" si="20"/>
        <v>0</v>
      </c>
      <c r="R273">
        <v>3</v>
      </c>
      <c r="S273">
        <v>3</v>
      </c>
      <c r="T273">
        <f t="shared" si="21"/>
        <v>5</v>
      </c>
      <c r="U273">
        <v>5</v>
      </c>
      <c r="V273">
        <f t="shared" si="22"/>
        <v>13</v>
      </c>
      <c r="W273">
        <f t="shared" si="23"/>
        <v>85</v>
      </c>
      <c r="X273" t="str">
        <f>VLOOKUP(W273,Conceito!$B$2:$C$102,2,FALSE)</f>
        <v>B+</v>
      </c>
    </row>
    <row r="274" spans="1:24" x14ac:dyDescent="0.2">
      <c r="A274" s="1">
        <v>109</v>
      </c>
      <c r="B274" t="s">
        <v>647</v>
      </c>
      <c r="C274">
        <f t="shared" si="12"/>
        <v>12</v>
      </c>
      <c r="D274">
        <f t="shared" si="13"/>
        <v>5</v>
      </c>
      <c r="E274">
        <f t="shared" si="14"/>
        <v>5</v>
      </c>
      <c r="F274">
        <v>0</v>
      </c>
      <c r="G274">
        <v>10</v>
      </c>
      <c r="H274">
        <v>5</v>
      </c>
      <c r="I274">
        <f t="shared" si="15"/>
        <v>3</v>
      </c>
      <c r="J274">
        <v>7</v>
      </c>
      <c r="K274">
        <v>5</v>
      </c>
      <c r="L274">
        <f t="shared" si="16"/>
        <v>1</v>
      </c>
      <c r="M274">
        <f t="shared" si="17"/>
        <v>1</v>
      </c>
      <c r="N274">
        <f t="shared" si="18"/>
        <v>1</v>
      </c>
      <c r="O274">
        <f t="shared" si="19"/>
        <v>1</v>
      </c>
      <c r="P274">
        <f t="shared" si="20"/>
        <v>0</v>
      </c>
      <c r="Q274">
        <f t="shared" si="20"/>
        <v>0</v>
      </c>
      <c r="R274">
        <v>3</v>
      </c>
      <c r="S274">
        <v>3</v>
      </c>
      <c r="T274">
        <f t="shared" si="21"/>
        <v>5</v>
      </c>
      <c r="U274">
        <v>3</v>
      </c>
      <c r="V274">
        <f t="shared" si="22"/>
        <v>13</v>
      </c>
      <c r="W274">
        <f t="shared" si="23"/>
        <v>83</v>
      </c>
      <c r="X274" t="str">
        <f>VLOOKUP(W274,Conceito!$B$2:$C$102,2,FALSE)</f>
        <v>B+</v>
      </c>
    </row>
    <row r="275" spans="1:24" x14ac:dyDescent="0.2">
      <c r="A275" s="1">
        <v>110</v>
      </c>
      <c r="B275" t="s">
        <v>650</v>
      </c>
      <c r="C275">
        <f t="shared" si="12"/>
        <v>12</v>
      </c>
      <c r="D275">
        <f t="shared" si="13"/>
        <v>0</v>
      </c>
      <c r="E275">
        <f t="shared" si="14"/>
        <v>5</v>
      </c>
      <c r="F275">
        <v>0</v>
      </c>
      <c r="G275">
        <v>10</v>
      </c>
      <c r="H275">
        <v>5</v>
      </c>
      <c r="I275">
        <f t="shared" si="15"/>
        <v>3</v>
      </c>
      <c r="J275">
        <v>7</v>
      </c>
      <c r="K275">
        <v>5</v>
      </c>
      <c r="L275">
        <f t="shared" si="16"/>
        <v>1</v>
      </c>
      <c r="M275">
        <f t="shared" si="17"/>
        <v>1</v>
      </c>
      <c r="N275">
        <f t="shared" si="18"/>
        <v>1</v>
      </c>
      <c r="O275">
        <f t="shared" si="19"/>
        <v>1</v>
      </c>
      <c r="P275">
        <f t="shared" si="20"/>
        <v>1</v>
      </c>
      <c r="Q275">
        <f t="shared" si="20"/>
        <v>0</v>
      </c>
      <c r="R275">
        <v>3</v>
      </c>
      <c r="S275">
        <v>3</v>
      </c>
      <c r="T275">
        <f t="shared" si="21"/>
        <v>5</v>
      </c>
      <c r="U275">
        <v>3</v>
      </c>
      <c r="V275">
        <f t="shared" si="22"/>
        <v>13</v>
      </c>
      <c r="W275">
        <f t="shared" si="23"/>
        <v>79</v>
      </c>
      <c r="X275" t="str">
        <f>VLOOKUP(W275,Conceito!$B$2:$C$102,2,FALSE)</f>
        <v>B+</v>
      </c>
    </row>
    <row r="276" spans="1:24" x14ac:dyDescent="0.2">
      <c r="A276" s="1">
        <v>111</v>
      </c>
      <c r="B276" t="s">
        <v>653</v>
      </c>
      <c r="C276">
        <f t="shared" si="12"/>
        <v>0</v>
      </c>
      <c r="D276">
        <f t="shared" si="13"/>
        <v>5</v>
      </c>
      <c r="E276">
        <f t="shared" si="14"/>
        <v>5</v>
      </c>
      <c r="F276">
        <v>8</v>
      </c>
      <c r="G276">
        <v>10</v>
      </c>
      <c r="H276">
        <v>5</v>
      </c>
      <c r="I276">
        <f t="shared" si="15"/>
        <v>3</v>
      </c>
      <c r="J276">
        <v>7</v>
      </c>
      <c r="K276">
        <v>5</v>
      </c>
      <c r="L276">
        <f t="shared" si="16"/>
        <v>1</v>
      </c>
      <c r="M276">
        <f t="shared" si="17"/>
        <v>1</v>
      </c>
      <c r="N276">
        <f t="shared" si="18"/>
        <v>1</v>
      </c>
      <c r="O276">
        <f t="shared" si="19"/>
        <v>1</v>
      </c>
      <c r="P276">
        <f t="shared" si="20"/>
        <v>0</v>
      </c>
      <c r="Q276">
        <f t="shared" si="20"/>
        <v>0</v>
      </c>
      <c r="R276">
        <v>3</v>
      </c>
      <c r="S276">
        <v>3</v>
      </c>
      <c r="T276">
        <f t="shared" si="21"/>
        <v>5</v>
      </c>
      <c r="U276">
        <v>5</v>
      </c>
      <c r="V276">
        <f t="shared" si="22"/>
        <v>13</v>
      </c>
      <c r="W276">
        <f t="shared" si="23"/>
        <v>81</v>
      </c>
      <c r="X276" t="str">
        <f>VLOOKUP(W276,Conceito!$B$2:$C$102,2,FALSE)</f>
        <v>B+</v>
      </c>
    </row>
    <row r="277" spans="1:24" x14ac:dyDescent="0.2">
      <c r="A277" s="1">
        <v>112</v>
      </c>
      <c r="B277" t="s">
        <v>658</v>
      </c>
      <c r="C277">
        <f t="shared" si="12"/>
        <v>12</v>
      </c>
      <c r="D277">
        <f t="shared" si="13"/>
        <v>0</v>
      </c>
      <c r="E277">
        <f t="shared" si="14"/>
        <v>5</v>
      </c>
      <c r="F277">
        <v>3</v>
      </c>
      <c r="G277">
        <v>3</v>
      </c>
      <c r="H277">
        <v>3</v>
      </c>
      <c r="I277">
        <f t="shared" si="15"/>
        <v>3</v>
      </c>
      <c r="J277">
        <v>7</v>
      </c>
      <c r="K277">
        <v>5</v>
      </c>
      <c r="L277">
        <f t="shared" si="16"/>
        <v>1</v>
      </c>
      <c r="M277">
        <f t="shared" si="17"/>
        <v>1</v>
      </c>
      <c r="N277">
        <f t="shared" si="18"/>
        <v>1</v>
      </c>
      <c r="O277">
        <f t="shared" si="19"/>
        <v>1</v>
      </c>
      <c r="P277">
        <f t="shared" si="20"/>
        <v>1</v>
      </c>
      <c r="Q277">
        <f t="shared" si="20"/>
        <v>0</v>
      </c>
      <c r="R277">
        <v>1</v>
      </c>
      <c r="S277">
        <v>3</v>
      </c>
      <c r="T277">
        <f t="shared" si="21"/>
        <v>5</v>
      </c>
      <c r="U277">
        <v>5</v>
      </c>
      <c r="V277">
        <f t="shared" si="22"/>
        <v>13</v>
      </c>
      <c r="W277">
        <f t="shared" si="23"/>
        <v>73</v>
      </c>
      <c r="X277" t="str">
        <f>VLOOKUP(W277,Conceito!$B$2:$C$102,2,FALSE)</f>
        <v>B</v>
      </c>
    </row>
    <row r="278" spans="1:24" x14ac:dyDescent="0.2">
      <c r="A278" s="1">
        <v>113</v>
      </c>
      <c r="B278" t="s">
        <v>661</v>
      </c>
      <c r="C278">
        <f t="shared" si="12"/>
        <v>12</v>
      </c>
      <c r="D278">
        <f t="shared" si="13"/>
        <v>0</v>
      </c>
      <c r="E278">
        <f t="shared" si="14"/>
        <v>5</v>
      </c>
      <c r="F278">
        <v>0</v>
      </c>
      <c r="G278">
        <v>10</v>
      </c>
      <c r="H278">
        <v>3</v>
      </c>
      <c r="I278">
        <f t="shared" si="15"/>
        <v>3</v>
      </c>
      <c r="J278">
        <v>7</v>
      </c>
      <c r="K278">
        <v>5</v>
      </c>
      <c r="L278">
        <f t="shared" si="16"/>
        <v>1</v>
      </c>
      <c r="M278">
        <f t="shared" si="17"/>
        <v>1</v>
      </c>
      <c r="N278">
        <f t="shared" si="18"/>
        <v>1</v>
      </c>
      <c r="O278">
        <f t="shared" si="19"/>
        <v>1</v>
      </c>
      <c r="P278">
        <f t="shared" si="20"/>
        <v>0</v>
      </c>
      <c r="Q278">
        <f t="shared" si="20"/>
        <v>0</v>
      </c>
      <c r="R278">
        <v>3</v>
      </c>
      <c r="S278">
        <v>3</v>
      </c>
      <c r="T278">
        <f t="shared" si="21"/>
        <v>5</v>
      </c>
      <c r="U278">
        <v>3</v>
      </c>
      <c r="V278">
        <f t="shared" si="22"/>
        <v>13</v>
      </c>
      <c r="W278">
        <f t="shared" si="23"/>
        <v>76</v>
      </c>
      <c r="X278" t="str">
        <f>VLOOKUP(W278,Conceito!$B$2:$C$102,2,FALSE)</f>
        <v>B+</v>
      </c>
    </row>
    <row r="279" spans="1:24" x14ac:dyDescent="0.2">
      <c r="A279" s="1">
        <v>114</v>
      </c>
      <c r="B279" t="s">
        <v>664</v>
      </c>
      <c r="C279">
        <f t="shared" si="12"/>
        <v>12</v>
      </c>
      <c r="D279">
        <f t="shared" si="13"/>
        <v>5</v>
      </c>
      <c r="E279">
        <f t="shared" si="14"/>
        <v>5</v>
      </c>
      <c r="F279">
        <v>0</v>
      </c>
      <c r="G279">
        <v>7</v>
      </c>
      <c r="H279">
        <v>3</v>
      </c>
      <c r="I279">
        <f t="shared" si="15"/>
        <v>3</v>
      </c>
      <c r="J279">
        <v>7</v>
      </c>
      <c r="K279">
        <v>5</v>
      </c>
      <c r="L279">
        <f t="shared" si="16"/>
        <v>1</v>
      </c>
      <c r="M279">
        <f t="shared" si="17"/>
        <v>1</v>
      </c>
      <c r="N279">
        <f t="shared" si="18"/>
        <v>1</v>
      </c>
      <c r="O279">
        <f t="shared" si="19"/>
        <v>1</v>
      </c>
      <c r="P279">
        <f t="shared" si="20"/>
        <v>0</v>
      </c>
      <c r="Q279">
        <f t="shared" si="20"/>
        <v>0</v>
      </c>
      <c r="R279">
        <v>3</v>
      </c>
      <c r="S279">
        <v>3</v>
      </c>
      <c r="T279">
        <f t="shared" si="21"/>
        <v>5</v>
      </c>
      <c r="U279">
        <v>5</v>
      </c>
      <c r="V279">
        <f t="shared" si="22"/>
        <v>13</v>
      </c>
      <c r="W279">
        <f t="shared" si="23"/>
        <v>80</v>
      </c>
      <c r="X279" t="str">
        <f>VLOOKUP(W279,Conceito!$B$2:$C$102,2,FALSE)</f>
        <v>B+</v>
      </c>
    </row>
    <row r="280" spans="1:24" x14ac:dyDescent="0.2">
      <c r="A280" s="1">
        <v>115</v>
      </c>
      <c r="B280" t="s">
        <v>669</v>
      </c>
      <c r="C280">
        <f t="shared" si="12"/>
        <v>12</v>
      </c>
      <c r="D280">
        <f t="shared" si="13"/>
        <v>5</v>
      </c>
      <c r="E280">
        <f t="shared" si="14"/>
        <v>5</v>
      </c>
      <c r="F280">
        <v>5</v>
      </c>
      <c r="G280">
        <v>10</v>
      </c>
      <c r="H280">
        <v>3</v>
      </c>
      <c r="I280">
        <f t="shared" si="15"/>
        <v>3</v>
      </c>
      <c r="J280">
        <v>7</v>
      </c>
      <c r="K280">
        <v>5</v>
      </c>
      <c r="L280">
        <f t="shared" si="16"/>
        <v>1</v>
      </c>
      <c r="M280">
        <f t="shared" si="17"/>
        <v>1</v>
      </c>
      <c r="N280">
        <f t="shared" si="18"/>
        <v>1</v>
      </c>
      <c r="O280">
        <f t="shared" si="19"/>
        <v>1</v>
      </c>
      <c r="P280">
        <f t="shared" si="20"/>
        <v>1</v>
      </c>
      <c r="Q280">
        <f t="shared" si="20"/>
        <v>0</v>
      </c>
      <c r="R280">
        <v>3</v>
      </c>
      <c r="S280">
        <v>3</v>
      </c>
      <c r="T280">
        <f t="shared" si="21"/>
        <v>5</v>
      </c>
      <c r="U280">
        <v>5</v>
      </c>
      <c r="V280">
        <f t="shared" si="22"/>
        <v>13</v>
      </c>
      <c r="W280">
        <f t="shared" si="23"/>
        <v>89</v>
      </c>
      <c r="X280" t="str">
        <f>VLOOKUP(W280,Conceito!$B$2:$C$102,2,FALSE)</f>
        <v>B+</v>
      </c>
    </row>
    <row r="281" spans="1:24" x14ac:dyDescent="0.2">
      <c r="A281" s="1">
        <v>116</v>
      </c>
      <c r="B281" t="s">
        <v>672</v>
      </c>
      <c r="C281">
        <f t="shared" si="12"/>
        <v>12</v>
      </c>
      <c r="D281">
        <f t="shared" si="13"/>
        <v>5</v>
      </c>
      <c r="E281">
        <f t="shared" si="14"/>
        <v>5</v>
      </c>
      <c r="F281">
        <v>0</v>
      </c>
      <c r="G281">
        <v>0</v>
      </c>
      <c r="H281">
        <v>5</v>
      </c>
      <c r="I281">
        <f t="shared" si="15"/>
        <v>3</v>
      </c>
      <c r="J281">
        <v>7</v>
      </c>
      <c r="K281">
        <v>5</v>
      </c>
      <c r="L281">
        <f t="shared" si="16"/>
        <v>1</v>
      </c>
      <c r="M281">
        <f t="shared" si="17"/>
        <v>1</v>
      </c>
      <c r="N281">
        <f t="shared" si="18"/>
        <v>1</v>
      </c>
      <c r="O281">
        <f t="shared" si="19"/>
        <v>1</v>
      </c>
      <c r="P281">
        <f t="shared" si="20"/>
        <v>0</v>
      </c>
      <c r="Q281">
        <f t="shared" si="20"/>
        <v>0</v>
      </c>
      <c r="R281">
        <v>3</v>
      </c>
      <c r="S281">
        <v>3</v>
      </c>
      <c r="T281">
        <f t="shared" si="21"/>
        <v>5</v>
      </c>
      <c r="U281">
        <v>5</v>
      </c>
      <c r="V281">
        <f t="shared" si="22"/>
        <v>13</v>
      </c>
      <c r="W281">
        <f t="shared" si="23"/>
        <v>75</v>
      </c>
      <c r="X281" t="str">
        <f>VLOOKUP(W281,Conceito!$B$2:$C$102,2,FALSE)</f>
        <v>B+</v>
      </c>
    </row>
    <row r="282" spans="1:24" x14ac:dyDescent="0.2">
      <c r="A282" s="1">
        <v>117</v>
      </c>
      <c r="B282" t="s">
        <v>677</v>
      </c>
      <c r="C282">
        <f t="shared" si="12"/>
        <v>12</v>
      </c>
      <c r="D282">
        <f t="shared" si="13"/>
        <v>5</v>
      </c>
      <c r="E282">
        <f t="shared" si="14"/>
        <v>5</v>
      </c>
      <c r="F282">
        <v>3</v>
      </c>
      <c r="G282">
        <v>10</v>
      </c>
      <c r="H282">
        <v>5</v>
      </c>
      <c r="I282">
        <f t="shared" si="15"/>
        <v>3</v>
      </c>
      <c r="J282">
        <v>7</v>
      </c>
      <c r="K282">
        <v>5</v>
      </c>
      <c r="L282">
        <f t="shared" si="16"/>
        <v>1</v>
      </c>
      <c r="M282">
        <f t="shared" si="17"/>
        <v>1</v>
      </c>
      <c r="N282">
        <f t="shared" si="18"/>
        <v>1</v>
      </c>
      <c r="O282">
        <f t="shared" si="19"/>
        <v>1</v>
      </c>
      <c r="P282">
        <f t="shared" si="20"/>
        <v>0</v>
      </c>
      <c r="Q282">
        <f t="shared" si="20"/>
        <v>1</v>
      </c>
      <c r="R282">
        <v>3</v>
      </c>
      <c r="S282">
        <v>3</v>
      </c>
      <c r="T282">
        <f t="shared" si="21"/>
        <v>5</v>
      </c>
      <c r="U282">
        <v>5</v>
      </c>
      <c r="V282">
        <f t="shared" si="22"/>
        <v>13</v>
      </c>
      <c r="W282">
        <f t="shared" si="23"/>
        <v>89</v>
      </c>
      <c r="X282" t="str">
        <f>VLOOKUP(W282,Conceito!$B$2:$C$102,2,FALSE)</f>
        <v>B+</v>
      </c>
    </row>
    <row r="283" spans="1:24" x14ac:dyDescent="0.2">
      <c r="A283" s="1">
        <v>118</v>
      </c>
      <c r="B283" t="s">
        <v>682</v>
      </c>
      <c r="C283">
        <f t="shared" si="12"/>
        <v>12</v>
      </c>
      <c r="D283">
        <f t="shared" si="13"/>
        <v>5</v>
      </c>
      <c r="E283">
        <f t="shared" si="14"/>
        <v>5</v>
      </c>
      <c r="F283">
        <v>0</v>
      </c>
      <c r="G283">
        <v>10</v>
      </c>
      <c r="H283">
        <v>3</v>
      </c>
      <c r="I283">
        <f t="shared" si="15"/>
        <v>3</v>
      </c>
      <c r="J283">
        <v>7</v>
      </c>
      <c r="K283">
        <v>5</v>
      </c>
      <c r="L283">
        <f t="shared" si="16"/>
        <v>1</v>
      </c>
      <c r="M283">
        <f t="shared" si="17"/>
        <v>1</v>
      </c>
      <c r="N283">
        <f t="shared" si="18"/>
        <v>1</v>
      </c>
      <c r="O283">
        <f t="shared" si="19"/>
        <v>1</v>
      </c>
      <c r="P283">
        <f t="shared" si="20"/>
        <v>0</v>
      </c>
      <c r="Q283">
        <f t="shared" si="20"/>
        <v>1</v>
      </c>
      <c r="R283">
        <v>3</v>
      </c>
      <c r="S283">
        <v>3</v>
      </c>
      <c r="T283">
        <f t="shared" si="21"/>
        <v>5</v>
      </c>
      <c r="U283">
        <v>5</v>
      </c>
      <c r="V283">
        <f t="shared" si="22"/>
        <v>13</v>
      </c>
      <c r="W283">
        <f t="shared" si="23"/>
        <v>84</v>
      </c>
      <c r="X283" t="str">
        <f>VLOOKUP(W283,Conceito!$B$2:$C$102,2,FALSE)</f>
        <v>B+</v>
      </c>
    </row>
    <row r="284" spans="1:24" x14ac:dyDescent="0.2">
      <c r="A284" s="1">
        <v>119</v>
      </c>
      <c r="B284" t="s">
        <v>687</v>
      </c>
      <c r="C284">
        <f t="shared" si="12"/>
        <v>12</v>
      </c>
      <c r="D284">
        <f t="shared" si="13"/>
        <v>0</v>
      </c>
      <c r="E284">
        <f t="shared" si="14"/>
        <v>5</v>
      </c>
      <c r="F284">
        <v>5</v>
      </c>
      <c r="G284">
        <v>10</v>
      </c>
      <c r="H284">
        <v>3</v>
      </c>
      <c r="I284">
        <f t="shared" si="15"/>
        <v>3</v>
      </c>
      <c r="J284">
        <v>7</v>
      </c>
      <c r="K284">
        <v>5</v>
      </c>
      <c r="L284">
        <f t="shared" si="16"/>
        <v>1</v>
      </c>
      <c r="M284">
        <f t="shared" si="17"/>
        <v>1</v>
      </c>
      <c r="N284">
        <f t="shared" si="18"/>
        <v>1</v>
      </c>
      <c r="O284">
        <f t="shared" si="19"/>
        <v>1</v>
      </c>
      <c r="P284">
        <f t="shared" si="20"/>
        <v>0</v>
      </c>
      <c r="Q284">
        <f t="shared" si="20"/>
        <v>1</v>
      </c>
      <c r="R284">
        <v>3</v>
      </c>
      <c r="S284">
        <v>3</v>
      </c>
      <c r="T284">
        <f t="shared" si="21"/>
        <v>5</v>
      </c>
      <c r="U284">
        <v>5</v>
      </c>
      <c r="V284">
        <f t="shared" si="22"/>
        <v>13</v>
      </c>
      <c r="W284">
        <f t="shared" si="23"/>
        <v>84</v>
      </c>
      <c r="X284" t="str">
        <f>VLOOKUP(W284,Conceito!$B$2:$C$102,2,FALSE)</f>
        <v>B+</v>
      </c>
    </row>
    <row r="285" spans="1:24" x14ac:dyDescent="0.2">
      <c r="A285" s="1">
        <v>120</v>
      </c>
      <c r="B285" t="s">
        <v>690</v>
      </c>
      <c r="C285">
        <f t="shared" si="12"/>
        <v>12</v>
      </c>
      <c r="D285">
        <f t="shared" si="13"/>
        <v>5</v>
      </c>
      <c r="E285">
        <f t="shared" si="14"/>
        <v>5</v>
      </c>
      <c r="F285">
        <v>5</v>
      </c>
      <c r="G285">
        <v>10</v>
      </c>
      <c r="H285">
        <v>3</v>
      </c>
      <c r="I285">
        <f t="shared" si="15"/>
        <v>3</v>
      </c>
      <c r="J285">
        <v>7</v>
      </c>
      <c r="K285">
        <v>5</v>
      </c>
      <c r="L285">
        <f t="shared" si="16"/>
        <v>1</v>
      </c>
      <c r="M285">
        <f t="shared" si="17"/>
        <v>1</v>
      </c>
      <c r="N285">
        <f t="shared" si="18"/>
        <v>1</v>
      </c>
      <c r="O285">
        <f t="shared" si="19"/>
        <v>1</v>
      </c>
      <c r="P285">
        <f t="shared" si="20"/>
        <v>1</v>
      </c>
      <c r="Q285">
        <f t="shared" si="20"/>
        <v>0</v>
      </c>
      <c r="R285">
        <v>3</v>
      </c>
      <c r="S285">
        <v>3</v>
      </c>
      <c r="T285">
        <f t="shared" si="21"/>
        <v>5</v>
      </c>
      <c r="U285">
        <v>1</v>
      </c>
      <c r="V285">
        <f t="shared" si="22"/>
        <v>13</v>
      </c>
      <c r="W285">
        <f t="shared" si="23"/>
        <v>85</v>
      </c>
      <c r="X285" t="str">
        <f>VLOOKUP(W285,Conceito!$B$2:$C$102,2,FALSE)</f>
        <v>B+</v>
      </c>
    </row>
    <row r="286" spans="1:24" x14ac:dyDescent="0.2">
      <c r="A286" s="1">
        <v>121</v>
      </c>
      <c r="B286" t="s">
        <v>695</v>
      </c>
      <c r="C286">
        <f t="shared" si="12"/>
        <v>0</v>
      </c>
      <c r="D286">
        <f t="shared" si="13"/>
        <v>0</v>
      </c>
      <c r="E286">
        <f t="shared" si="14"/>
        <v>5</v>
      </c>
      <c r="F286">
        <v>3</v>
      </c>
      <c r="G286">
        <v>7</v>
      </c>
      <c r="H286">
        <v>3</v>
      </c>
      <c r="I286">
        <f t="shared" si="15"/>
        <v>3</v>
      </c>
      <c r="J286">
        <v>7</v>
      </c>
      <c r="K286">
        <v>5</v>
      </c>
      <c r="L286">
        <f t="shared" si="16"/>
        <v>1</v>
      </c>
      <c r="M286">
        <f t="shared" si="17"/>
        <v>0</v>
      </c>
      <c r="N286">
        <f t="shared" si="18"/>
        <v>0</v>
      </c>
      <c r="O286">
        <f t="shared" si="19"/>
        <v>0</v>
      </c>
      <c r="P286">
        <f t="shared" si="20"/>
        <v>0</v>
      </c>
      <c r="Q286">
        <f t="shared" si="20"/>
        <v>1</v>
      </c>
      <c r="R286">
        <v>3</v>
      </c>
      <c r="S286">
        <v>3</v>
      </c>
      <c r="T286">
        <f t="shared" si="21"/>
        <v>5</v>
      </c>
      <c r="U286">
        <v>1</v>
      </c>
      <c r="V286">
        <f t="shared" si="22"/>
        <v>13</v>
      </c>
      <c r="W286">
        <f t="shared" si="23"/>
        <v>60</v>
      </c>
      <c r="X286" t="str">
        <f>VLOOKUP(W286,Conceito!$B$2:$C$102,2,FALSE)</f>
        <v>B</v>
      </c>
    </row>
    <row r="287" spans="1:24" x14ac:dyDescent="0.2">
      <c r="A287" s="1">
        <v>122</v>
      </c>
      <c r="B287" t="s">
        <v>699</v>
      </c>
      <c r="C287">
        <f t="shared" si="12"/>
        <v>12</v>
      </c>
      <c r="D287">
        <f t="shared" si="13"/>
        <v>0</v>
      </c>
      <c r="E287">
        <f t="shared" si="14"/>
        <v>5</v>
      </c>
      <c r="F287">
        <v>8</v>
      </c>
      <c r="G287">
        <v>10</v>
      </c>
      <c r="H287">
        <v>5</v>
      </c>
      <c r="I287">
        <f t="shared" si="15"/>
        <v>3</v>
      </c>
      <c r="J287">
        <v>0</v>
      </c>
      <c r="K287">
        <v>5</v>
      </c>
      <c r="L287">
        <f t="shared" si="16"/>
        <v>1</v>
      </c>
      <c r="M287">
        <f t="shared" si="17"/>
        <v>1</v>
      </c>
      <c r="N287">
        <f t="shared" si="18"/>
        <v>1</v>
      </c>
      <c r="O287">
        <f t="shared" si="19"/>
        <v>1</v>
      </c>
      <c r="P287">
        <f t="shared" si="20"/>
        <v>1</v>
      </c>
      <c r="Q287">
        <f t="shared" si="20"/>
        <v>0</v>
      </c>
      <c r="R287">
        <v>3</v>
      </c>
      <c r="S287">
        <v>3</v>
      </c>
      <c r="T287">
        <f t="shared" si="21"/>
        <v>5</v>
      </c>
      <c r="U287">
        <v>5</v>
      </c>
      <c r="V287">
        <f t="shared" si="22"/>
        <v>13</v>
      </c>
      <c r="W287">
        <f t="shared" si="23"/>
        <v>82</v>
      </c>
      <c r="X287" t="str">
        <f>VLOOKUP(W287,Conceito!$B$2:$C$102,2,FALSE)</f>
        <v>B+</v>
      </c>
    </row>
    <row r="288" spans="1:24" x14ac:dyDescent="0.2">
      <c r="A288" s="1">
        <v>123</v>
      </c>
      <c r="B288" t="s">
        <v>704</v>
      </c>
      <c r="C288">
        <f t="shared" si="12"/>
        <v>0</v>
      </c>
      <c r="D288">
        <f t="shared" si="13"/>
        <v>5</v>
      </c>
      <c r="E288">
        <f t="shared" si="14"/>
        <v>0</v>
      </c>
      <c r="F288">
        <v>0</v>
      </c>
      <c r="G288">
        <v>0</v>
      </c>
      <c r="H288">
        <v>3</v>
      </c>
      <c r="I288">
        <f t="shared" si="15"/>
        <v>3</v>
      </c>
      <c r="J288">
        <v>7</v>
      </c>
      <c r="K288">
        <v>5</v>
      </c>
      <c r="L288">
        <f t="shared" si="16"/>
        <v>1</v>
      </c>
      <c r="M288">
        <f t="shared" si="17"/>
        <v>1</v>
      </c>
      <c r="N288">
        <f t="shared" si="18"/>
        <v>1</v>
      </c>
      <c r="O288">
        <f t="shared" si="19"/>
        <v>1</v>
      </c>
      <c r="P288">
        <f t="shared" si="20"/>
        <v>0</v>
      </c>
      <c r="Q288">
        <f t="shared" si="20"/>
        <v>1</v>
      </c>
      <c r="R288">
        <v>3</v>
      </c>
      <c r="S288">
        <v>2</v>
      </c>
      <c r="T288">
        <f t="shared" si="21"/>
        <v>5</v>
      </c>
      <c r="U288">
        <v>5</v>
      </c>
      <c r="V288">
        <f t="shared" si="22"/>
        <v>13</v>
      </c>
      <c r="W288">
        <f t="shared" si="23"/>
        <v>56</v>
      </c>
      <c r="X288" t="str">
        <f>VLOOKUP(W288,Conceito!$B$2:$C$102,2,FALSE)</f>
        <v>C+</v>
      </c>
    </row>
    <row r="289" spans="1:24" x14ac:dyDescent="0.2">
      <c r="A289" s="1">
        <v>124</v>
      </c>
      <c r="B289" t="s">
        <v>710</v>
      </c>
      <c r="C289">
        <f t="shared" si="12"/>
        <v>12</v>
      </c>
      <c r="D289">
        <f t="shared" si="13"/>
        <v>0</v>
      </c>
      <c r="E289">
        <f t="shared" si="14"/>
        <v>5</v>
      </c>
      <c r="F289">
        <v>3</v>
      </c>
      <c r="G289">
        <v>3</v>
      </c>
      <c r="H289">
        <v>5</v>
      </c>
      <c r="I289">
        <f t="shared" si="15"/>
        <v>3</v>
      </c>
      <c r="J289">
        <v>7</v>
      </c>
      <c r="K289">
        <v>5</v>
      </c>
      <c r="L289">
        <f t="shared" si="16"/>
        <v>1</v>
      </c>
      <c r="M289">
        <f t="shared" si="17"/>
        <v>1</v>
      </c>
      <c r="N289">
        <f t="shared" si="18"/>
        <v>1</v>
      </c>
      <c r="O289">
        <f t="shared" si="19"/>
        <v>1</v>
      </c>
      <c r="P289">
        <f t="shared" si="20"/>
        <v>1</v>
      </c>
      <c r="Q289">
        <f t="shared" si="20"/>
        <v>0</v>
      </c>
      <c r="R289">
        <v>3</v>
      </c>
      <c r="S289">
        <v>3</v>
      </c>
      <c r="T289">
        <f t="shared" si="21"/>
        <v>5</v>
      </c>
      <c r="U289">
        <v>5</v>
      </c>
      <c r="V289">
        <f t="shared" si="22"/>
        <v>13</v>
      </c>
      <c r="W289">
        <f t="shared" si="23"/>
        <v>77</v>
      </c>
      <c r="X289" t="str">
        <f>VLOOKUP(W289,Conceito!$B$2:$C$102,2,FALSE)</f>
        <v>B+</v>
      </c>
    </row>
    <row r="290" spans="1:24" x14ac:dyDescent="0.2">
      <c r="A290" s="1">
        <v>125</v>
      </c>
      <c r="B290" t="s">
        <v>713</v>
      </c>
      <c r="C290">
        <f t="shared" si="12"/>
        <v>0</v>
      </c>
      <c r="D290">
        <f t="shared" si="13"/>
        <v>5</v>
      </c>
      <c r="E290">
        <f t="shared" si="14"/>
        <v>5</v>
      </c>
      <c r="F290">
        <v>0</v>
      </c>
      <c r="G290">
        <v>0</v>
      </c>
      <c r="H290">
        <v>3</v>
      </c>
      <c r="I290">
        <f t="shared" si="15"/>
        <v>3</v>
      </c>
      <c r="J290">
        <v>7</v>
      </c>
      <c r="K290">
        <v>5</v>
      </c>
      <c r="L290">
        <f t="shared" si="16"/>
        <v>1</v>
      </c>
      <c r="M290">
        <f t="shared" si="17"/>
        <v>0</v>
      </c>
      <c r="N290">
        <f t="shared" si="18"/>
        <v>0</v>
      </c>
      <c r="O290">
        <f t="shared" si="19"/>
        <v>0</v>
      </c>
      <c r="P290">
        <f t="shared" si="20"/>
        <v>0</v>
      </c>
      <c r="Q290">
        <f t="shared" si="20"/>
        <v>0</v>
      </c>
      <c r="R290">
        <v>3</v>
      </c>
      <c r="S290">
        <v>3</v>
      </c>
      <c r="T290">
        <f t="shared" si="21"/>
        <v>5</v>
      </c>
      <c r="U290">
        <v>5</v>
      </c>
      <c r="V290">
        <f t="shared" si="22"/>
        <v>13</v>
      </c>
      <c r="W290">
        <f t="shared" si="23"/>
        <v>58</v>
      </c>
      <c r="X290" t="str">
        <f>VLOOKUP(W290,Conceito!$B$2:$C$102,2,FALSE)</f>
        <v>C+</v>
      </c>
    </row>
    <row r="291" spans="1:24" x14ac:dyDescent="0.2">
      <c r="A291" s="1">
        <v>126</v>
      </c>
      <c r="B291" t="s">
        <v>718</v>
      </c>
      <c r="C291">
        <f t="shared" si="12"/>
        <v>0</v>
      </c>
      <c r="D291">
        <f t="shared" si="13"/>
        <v>0</v>
      </c>
      <c r="E291">
        <f t="shared" si="14"/>
        <v>5</v>
      </c>
      <c r="F291">
        <v>0</v>
      </c>
      <c r="G291">
        <v>0</v>
      </c>
      <c r="H291">
        <v>5</v>
      </c>
      <c r="I291">
        <f t="shared" si="15"/>
        <v>3</v>
      </c>
      <c r="J291">
        <v>7</v>
      </c>
      <c r="K291">
        <v>5</v>
      </c>
      <c r="L291">
        <f t="shared" si="16"/>
        <v>1</v>
      </c>
      <c r="M291">
        <f t="shared" si="17"/>
        <v>1</v>
      </c>
      <c r="N291">
        <f t="shared" si="18"/>
        <v>1</v>
      </c>
      <c r="O291">
        <f t="shared" si="19"/>
        <v>1</v>
      </c>
      <c r="P291">
        <f t="shared" si="20"/>
        <v>0</v>
      </c>
      <c r="Q291">
        <f t="shared" si="20"/>
        <v>0</v>
      </c>
      <c r="R291">
        <v>3</v>
      </c>
      <c r="S291">
        <v>3</v>
      </c>
      <c r="T291">
        <f t="shared" si="21"/>
        <v>5</v>
      </c>
      <c r="U291">
        <v>5</v>
      </c>
      <c r="V291">
        <f t="shared" si="22"/>
        <v>13</v>
      </c>
      <c r="W291">
        <f t="shared" si="23"/>
        <v>58</v>
      </c>
      <c r="X291" t="str">
        <f>VLOOKUP(W291,Conceito!$B$2:$C$102,2,FALSE)</f>
        <v>C+</v>
      </c>
    </row>
    <row r="292" spans="1:24" x14ac:dyDescent="0.2">
      <c r="A292" s="1">
        <v>127</v>
      </c>
      <c r="B292" t="s">
        <v>721</v>
      </c>
      <c r="C292">
        <f t="shared" si="12"/>
        <v>12</v>
      </c>
      <c r="D292">
        <f t="shared" si="13"/>
        <v>5</v>
      </c>
      <c r="E292">
        <f t="shared" si="14"/>
        <v>5</v>
      </c>
      <c r="F292">
        <v>0</v>
      </c>
      <c r="G292">
        <v>10</v>
      </c>
      <c r="H292">
        <v>3</v>
      </c>
      <c r="I292">
        <f t="shared" si="15"/>
        <v>3</v>
      </c>
      <c r="J292">
        <v>7</v>
      </c>
      <c r="K292">
        <v>3</v>
      </c>
      <c r="L292">
        <f t="shared" si="16"/>
        <v>1</v>
      </c>
      <c r="M292">
        <f t="shared" si="17"/>
        <v>1</v>
      </c>
      <c r="N292">
        <f t="shared" si="18"/>
        <v>1</v>
      </c>
      <c r="O292">
        <f t="shared" si="19"/>
        <v>1</v>
      </c>
      <c r="P292">
        <f t="shared" si="20"/>
        <v>0</v>
      </c>
      <c r="Q292">
        <f t="shared" si="20"/>
        <v>1</v>
      </c>
      <c r="R292">
        <v>3</v>
      </c>
      <c r="S292">
        <v>2</v>
      </c>
      <c r="T292">
        <f t="shared" si="21"/>
        <v>5</v>
      </c>
      <c r="U292">
        <v>5</v>
      </c>
      <c r="V292">
        <f t="shared" si="22"/>
        <v>13</v>
      </c>
      <c r="W292">
        <f t="shared" si="23"/>
        <v>81</v>
      </c>
      <c r="X292" t="str">
        <f>VLOOKUP(W292,Conceito!$B$2:$C$102,2,FALSE)</f>
        <v>B+</v>
      </c>
    </row>
    <row r="293" spans="1:24" x14ac:dyDescent="0.2">
      <c r="A293" s="1">
        <v>128</v>
      </c>
      <c r="B293" t="s">
        <v>725</v>
      </c>
      <c r="C293">
        <f t="shared" si="12"/>
        <v>0</v>
      </c>
      <c r="D293">
        <f t="shared" si="13"/>
        <v>5</v>
      </c>
      <c r="E293">
        <f t="shared" si="14"/>
        <v>5</v>
      </c>
      <c r="F293">
        <v>8</v>
      </c>
      <c r="G293">
        <v>10</v>
      </c>
      <c r="H293">
        <v>3</v>
      </c>
      <c r="I293">
        <f t="shared" si="15"/>
        <v>3</v>
      </c>
      <c r="J293">
        <v>7</v>
      </c>
      <c r="K293">
        <v>5</v>
      </c>
      <c r="L293">
        <f t="shared" si="16"/>
        <v>1</v>
      </c>
      <c r="M293">
        <f t="shared" si="17"/>
        <v>0</v>
      </c>
      <c r="N293">
        <f t="shared" si="18"/>
        <v>0</v>
      </c>
      <c r="O293">
        <f t="shared" si="19"/>
        <v>0</v>
      </c>
      <c r="P293">
        <f t="shared" si="20"/>
        <v>1</v>
      </c>
      <c r="Q293">
        <f t="shared" si="20"/>
        <v>0</v>
      </c>
      <c r="R293">
        <v>3</v>
      </c>
      <c r="S293">
        <v>3</v>
      </c>
      <c r="T293">
        <f t="shared" si="21"/>
        <v>5</v>
      </c>
      <c r="U293">
        <v>5</v>
      </c>
      <c r="V293">
        <f t="shared" si="22"/>
        <v>13</v>
      </c>
      <c r="W293">
        <f t="shared" si="23"/>
        <v>77</v>
      </c>
      <c r="X293" t="str">
        <f>VLOOKUP(W293,Conceito!$B$2:$C$102,2,FALSE)</f>
        <v>B+</v>
      </c>
    </row>
    <row r="294" spans="1:24" x14ac:dyDescent="0.2">
      <c r="A294" s="1">
        <v>129</v>
      </c>
      <c r="B294" t="s">
        <v>728</v>
      </c>
      <c r="C294">
        <f t="shared" si="12"/>
        <v>12</v>
      </c>
      <c r="D294">
        <f t="shared" si="13"/>
        <v>0</v>
      </c>
      <c r="E294">
        <f t="shared" si="14"/>
        <v>5</v>
      </c>
      <c r="F294">
        <v>0</v>
      </c>
      <c r="G294">
        <v>7</v>
      </c>
      <c r="H294">
        <v>5</v>
      </c>
      <c r="I294">
        <f t="shared" si="15"/>
        <v>3</v>
      </c>
      <c r="J294">
        <v>7</v>
      </c>
      <c r="K294">
        <v>5</v>
      </c>
      <c r="L294">
        <f t="shared" si="16"/>
        <v>1</v>
      </c>
      <c r="M294">
        <f t="shared" si="17"/>
        <v>1</v>
      </c>
      <c r="N294">
        <f t="shared" si="18"/>
        <v>1</v>
      </c>
      <c r="O294">
        <f t="shared" si="19"/>
        <v>1</v>
      </c>
      <c r="P294">
        <f t="shared" si="20"/>
        <v>0</v>
      </c>
      <c r="Q294">
        <f t="shared" si="20"/>
        <v>0</v>
      </c>
      <c r="R294">
        <v>3</v>
      </c>
      <c r="S294">
        <v>3</v>
      </c>
      <c r="T294">
        <f t="shared" si="21"/>
        <v>5</v>
      </c>
      <c r="U294">
        <v>5</v>
      </c>
      <c r="V294">
        <f t="shared" si="22"/>
        <v>13</v>
      </c>
      <c r="W294">
        <f t="shared" si="23"/>
        <v>77</v>
      </c>
      <c r="X294" t="str">
        <f>VLOOKUP(W294,Conceito!$B$2:$C$102,2,FALSE)</f>
        <v>B+</v>
      </c>
    </row>
    <row r="295" spans="1:24" x14ac:dyDescent="0.2">
      <c r="A295" s="1">
        <v>130</v>
      </c>
      <c r="B295" t="s">
        <v>732</v>
      </c>
      <c r="C295">
        <f t="shared" ref="C295:C324" si="24">IF(C133="Sim",12,0)</f>
        <v>12</v>
      </c>
      <c r="D295">
        <f t="shared" ref="D295:D324" si="25">IF(D133="Não",5,0)</f>
        <v>0</v>
      </c>
      <c r="E295">
        <f t="shared" ref="E295:E324" si="26">IF(E133="Sim",5,0)</f>
        <v>5</v>
      </c>
      <c r="F295">
        <v>3</v>
      </c>
      <c r="G295">
        <v>10</v>
      </c>
      <c r="H295">
        <v>3</v>
      </c>
      <c r="I295">
        <f t="shared" ref="I295:I324" si="27">IF(I133="Sim",3,0)</f>
        <v>3</v>
      </c>
      <c r="J295">
        <v>7</v>
      </c>
      <c r="K295">
        <v>5</v>
      </c>
      <c r="L295">
        <f t="shared" ref="L295:L324" si="28">IF(L133&gt;=1,1,0)</f>
        <v>1</v>
      </c>
      <c r="M295">
        <f t="shared" ref="M295:M324" si="29">IF(L133&gt;=25,1,0)</f>
        <v>1</v>
      </c>
      <c r="N295">
        <f t="shared" ref="N295:N324" si="30">IF(L133&gt;=50,1,0)</f>
        <v>1</v>
      </c>
      <c r="O295">
        <f t="shared" ref="O295:O324" si="31">IF(L133&gt;=75,1,0)</f>
        <v>1</v>
      </c>
      <c r="P295">
        <f t="shared" ref="P295:Q324" si="32">IF(P133="Sim",1,0)</f>
        <v>1</v>
      </c>
      <c r="Q295">
        <f t="shared" si="32"/>
        <v>1</v>
      </c>
      <c r="R295">
        <v>3</v>
      </c>
      <c r="S295">
        <v>3</v>
      </c>
      <c r="T295">
        <f t="shared" ref="T295:T324" si="33">IF(T133="Sim",5,0)</f>
        <v>5</v>
      </c>
      <c r="U295">
        <v>5</v>
      </c>
      <c r="V295">
        <f t="shared" ref="V295:V324" si="34">IF(V133&gt;=15,13,0)</f>
        <v>13</v>
      </c>
      <c r="W295">
        <f t="shared" ref="W295:W324" si="35">SUM(C295:V295)</f>
        <v>83</v>
      </c>
      <c r="X295" t="str">
        <f>VLOOKUP(W295,Conceito!$B$2:$C$102,2,FALSE)</f>
        <v>B+</v>
      </c>
    </row>
    <row r="296" spans="1:24" x14ac:dyDescent="0.2">
      <c r="A296" s="1">
        <v>131</v>
      </c>
      <c r="B296" t="s">
        <v>735</v>
      </c>
      <c r="C296">
        <f t="shared" si="24"/>
        <v>12</v>
      </c>
      <c r="D296">
        <f t="shared" si="25"/>
        <v>0</v>
      </c>
      <c r="E296">
        <f t="shared" si="26"/>
        <v>5</v>
      </c>
      <c r="F296">
        <v>3</v>
      </c>
      <c r="G296">
        <v>10</v>
      </c>
      <c r="H296">
        <v>3</v>
      </c>
      <c r="I296">
        <f t="shared" si="27"/>
        <v>3</v>
      </c>
      <c r="J296">
        <v>7</v>
      </c>
      <c r="K296">
        <v>5</v>
      </c>
      <c r="L296">
        <f t="shared" si="28"/>
        <v>1</v>
      </c>
      <c r="M296">
        <f t="shared" si="29"/>
        <v>1</v>
      </c>
      <c r="N296">
        <f t="shared" si="30"/>
        <v>1</v>
      </c>
      <c r="O296">
        <f t="shared" si="31"/>
        <v>1</v>
      </c>
      <c r="P296">
        <f t="shared" si="32"/>
        <v>0</v>
      </c>
      <c r="Q296">
        <f t="shared" si="32"/>
        <v>1</v>
      </c>
      <c r="R296">
        <v>3</v>
      </c>
      <c r="S296">
        <v>3</v>
      </c>
      <c r="T296">
        <f t="shared" si="33"/>
        <v>5</v>
      </c>
      <c r="U296">
        <v>3</v>
      </c>
      <c r="V296">
        <f t="shared" si="34"/>
        <v>13</v>
      </c>
      <c r="W296">
        <f t="shared" si="35"/>
        <v>80</v>
      </c>
      <c r="X296" t="str">
        <f>VLOOKUP(W296,Conceito!$B$2:$C$102,2,FALSE)</f>
        <v>B+</v>
      </c>
    </row>
    <row r="297" spans="1:24" x14ac:dyDescent="0.2">
      <c r="A297" s="1">
        <v>132</v>
      </c>
      <c r="B297" t="s">
        <v>739</v>
      </c>
      <c r="C297">
        <f t="shared" si="24"/>
        <v>0</v>
      </c>
      <c r="D297">
        <f t="shared" si="25"/>
        <v>5</v>
      </c>
      <c r="E297">
        <f t="shared" si="26"/>
        <v>5</v>
      </c>
      <c r="F297">
        <v>3</v>
      </c>
      <c r="G297">
        <v>7</v>
      </c>
      <c r="H297">
        <v>3</v>
      </c>
      <c r="I297">
        <f t="shared" si="27"/>
        <v>3</v>
      </c>
      <c r="J297">
        <v>0</v>
      </c>
      <c r="K297">
        <v>5</v>
      </c>
      <c r="L297">
        <f t="shared" si="28"/>
        <v>1</v>
      </c>
      <c r="M297">
        <f t="shared" si="29"/>
        <v>1</v>
      </c>
      <c r="N297">
        <f t="shared" si="30"/>
        <v>1</v>
      </c>
      <c r="O297">
        <f t="shared" si="31"/>
        <v>1</v>
      </c>
      <c r="P297">
        <f t="shared" si="32"/>
        <v>0</v>
      </c>
      <c r="Q297">
        <f t="shared" si="32"/>
        <v>0</v>
      </c>
      <c r="R297">
        <v>3</v>
      </c>
      <c r="S297">
        <v>3</v>
      </c>
      <c r="T297">
        <f t="shared" si="33"/>
        <v>5</v>
      </c>
      <c r="U297">
        <v>5</v>
      </c>
      <c r="V297">
        <f t="shared" si="34"/>
        <v>13</v>
      </c>
      <c r="W297">
        <f t="shared" si="35"/>
        <v>64</v>
      </c>
      <c r="X297" t="str">
        <f>VLOOKUP(W297,Conceito!$B$2:$C$102,2,FALSE)</f>
        <v>B</v>
      </c>
    </row>
    <row r="298" spans="1:24" x14ac:dyDescent="0.2">
      <c r="A298" s="1">
        <v>133</v>
      </c>
      <c r="B298" t="s">
        <v>742</v>
      </c>
      <c r="C298">
        <f t="shared" si="24"/>
        <v>12</v>
      </c>
      <c r="D298">
        <f t="shared" si="25"/>
        <v>0</v>
      </c>
      <c r="E298">
        <f t="shared" si="26"/>
        <v>5</v>
      </c>
      <c r="F298">
        <v>0</v>
      </c>
      <c r="G298">
        <v>0</v>
      </c>
      <c r="H298">
        <v>3</v>
      </c>
      <c r="I298">
        <f t="shared" si="27"/>
        <v>3</v>
      </c>
      <c r="J298">
        <v>7</v>
      </c>
      <c r="K298">
        <v>3</v>
      </c>
      <c r="L298">
        <f t="shared" si="28"/>
        <v>1</v>
      </c>
      <c r="M298">
        <f t="shared" si="29"/>
        <v>1</v>
      </c>
      <c r="N298">
        <f t="shared" si="30"/>
        <v>1</v>
      </c>
      <c r="O298">
        <f t="shared" si="31"/>
        <v>1</v>
      </c>
      <c r="P298">
        <f t="shared" si="32"/>
        <v>1</v>
      </c>
      <c r="Q298">
        <f t="shared" si="32"/>
        <v>0</v>
      </c>
      <c r="R298">
        <v>3</v>
      </c>
      <c r="S298">
        <v>3</v>
      </c>
      <c r="T298">
        <f t="shared" si="33"/>
        <v>5</v>
      </c>
      <c r="U298">
        <v>5</v>
      </c>
      <c r="V298">
        <f t="shared" si="34"/>
        <v>13</v>
      </c>
      <c r="W298">
        <f t="shared" si="35"/>
        <v>67</v>
      </c>
      <c r="X298" t="str">
        <f>VLOOKUP(W298,Conceito!$B$2:$C$102,2,FALSE)</f>
        <v>B</v>
      </c>
    </row>
    <row r="299" spans="1:24" x14ac:dyDescent="0.2">
      <c r="A299" s="1">
        <v>134</v>
      </c>
      <c r="B299" t="s">
        <v>746</v>
      </c>
      <c r="C299">
        <f t="shared" si="24"/>
        <v>12</v>
      </c>
      <c r="D299">
        <f t="shared" si="25"/>
        <v>5</v>
      </c>
      <c r="E299">
        <f t="shared" si="26"/>
        <v>5</v>
      </c>
      <c r="F299">
        <v>3</v>
      </c>
      <c r="G299">
        <v>10</v>
      </c>
      <c r="H299">
        <v>3</v>
      </c>
      <c r="I299">
        <f t="shared" si="27"/>
        <v>3</v>
      </c>
      <c r="J299">
        <v>7</v>
      </c>
      <c r="K299">
        <v>5</v>
      </c>
      <c r="L299">
        <f t="shared" si="28"/>
        <v>1</v>
      </c>
      <c r="M299">
        <f t="shared" si="29"/>
        <v>1</v>
      </c>
      <c r="N299">
        <f t="shared" si="30"/>
        <v>1</v>
      </c>
      <c r="O299">
        <f t="shared" si="31"/>
        <v>1</v>
      </c>
      <c r="P299">
        <f t="shared" si="32"/>
        <v>1</v>
      </c>
      <c r="Q299">
        <f t="shared" si="32"/>
        <v>0</v>
      </c>
      <c r="R299">
        <v>3</v>
      </c>
      <c r="S299">
        <v>3</v>
      </c>
      <c r="T299">
        <f t="shared" si="33"/>
        <v>5</v>
      </c>
      <c r="U299">
        <v>3</v>
      </c>
      <c r="V299">
        <f t="shared" si="34"/>
        <v>13</v>
      </c>
      <c r="W299">
        <f t="shared" si="35"/>
        <v>85</v>
      </c>
      <c r="X299" t="str">
        <f>VLOOKUP(W299,Conceito!$B$2:$C$102,2,FALSE)</f>
        <v>B+</v>
      </c>
    </row>
    <row r="300" spans="1:24" x14ac:dyDescent="0.2">
      <c r="A300" s="1">
        <v>135</v>
      </c>
      <c r="B300" t="s">
        <v>750</v>
      </c>
      <c r="C300">
        <f t="shared" si="24"/>
        <v>12</v>
      </c>
      <c r="D300">
        <f t="shared" si="25"/>
        <v>5</v>
      </c>
      <c r="E300">
        <f t="shared" si="26"/>
        <v>5</v>
      </c>
      <c r="F300">
        <v>0</v>
      </c>
      <c r="G300">
        <v>10</v>
      </c>
      <c r="H300">
        <v>3</v>
      </c>
      <c r="I300">
        <f t="shared" si="27"/>
        <v>3</v>
      </c>
      <c r="J300">
        <v>7</v>
      </c>
      <c r="K300">
        <v>5</v>
      </c>
      <c r="L300">
        <f t="shared" si="28"/>
        <v>1</v>
      </c>
      <c r="M300">
        <f t="shared" si="29"/>
        <v>1</v>
      </c>
      <c r="N300">
        <f t="shared" si="30"/>
        <v>1</v>
      </c>
      <c r="O300">
        <f t="shared" si="31"/>
        <v>1</v>
      </c>
      <c r="P300">
        <f t="shared" si="32"/>
        <v>1</v>
      </c>
      <c r="Q300">
        <f t="shared" si="32"/>
        <v>0</v>
      </c>
      <c r="R300">
        <v>3</v>
      </c>
      <c r="S300">
        <v>2</v>
      </c>
      <c r="T300">
        <f t="shared" si="33"/>
        <v>5</v>
      </c>
      <c r="U300">
        <v>5</v>
      </c>
      <c r="V300">
        <f t="shared" si="34"/>
        <v>13</v>
      </c>
      <c r="W300">
        <f t="shared" si="35"/>
        <v>83</v>
      </c>
      <c r="X300" t="str">
        <f>VLOOKUP(W300,Conceito!$B$2:$C$102,2,FALSE)</f>
        <v>B+</v>
      </c>
    </row>
    <row r="301" spans="1:24" x14ac:dyDescent="0.2">
      <c r="A301" s="1">
        <v>136</v>
      </c>
      <c r="B301" t="s">
        <v>756</v>
      </c>
      <c r="C301">
        <f t="shared" si="24"/>
        <v>0</v>
      </c>
      <c r="D301">
        <f t="shared" si="25"/>
        <v>0</v>
      </c>
      <c r="E301">
        <f t="shared" si="26"/>
        <v>5</v>
      </c>
      <c r="F301">
        <v>0</v>
      </c>
      <c r="G301">
        <v>10</v>
      </c>
      <c r="H301">
        <v>3</v>
      </c>
      <c r="I301">
        <f t="shared" si="27"/>
        <v>3</v>
      </c>
      <c r="J301">
        <v>7</v>
      </c>
      <c r="K301">
        <v>5</v>
      </c>
      <c r="L301">
        <f t="shared" si="28"/>
        <v>1</v>
      </c>
      <c r="M301">
        <f t="shared" si="29"/>
        <v>1</v>
      </c>
      <c r="N301">
        <f t="shared" si="30"/>
        <v>1</v>
      </c>
      <c r="O301">
        <f t="shared" si="31"/>
        <v>1</v>
      </c>
      <c r="P301">
        <f t="shared" si="32"/>
        <v>0</v>
      </c>
      <c r="Q301">
        <f t="shared" si="32"/>
        <v>0</v>
      </c>
      <c r="R301">
        <v>1</v>
      </c>
      <c r="S301">
        <v>3</v>
      </c>
      <c r="T301">
        <f t="shared" si="33"/>
        <v>5</v>
      </c>
      <c r="U301">
        <v>3</v>
      </c>
      <c r="V301">
        <f t="shared" si="34"/>
        <v>13</v>
      </c>
      <c r="W301">
        <f t="shared" si="35"/>
        <v>62</v>
      </c>
      <c r="X301" t="str">
        <f>VLOOKUP(W301,Conceito!$B$2:$C$102,2,FALSE)</f>
        <v>B</v>
      </c>
    </row>
    <row r="302" spans="1:24" x14ac:dyDescent="0.2">
      <c r="A302" s="1">
        <v>137</v>
      </c>
      <c r="B302" t="s">
        <v>759</v>
      </c>
      <c r="C302">
        <f t="shared" si="24"/>
        <v>12</v>
      </c>
      <c r="D302">
        <f t="shared" si="25"/>
        <v>5</v>
      </c>
      <c r="E302">
        <f t="shared" si="26"/>
        <v>5</v>
      </c>
      <c r="F302">
        <v>0</v>
      </c>
      <c r="G302">
        <v>0</v>
      </c>
      <c r="H302">
        <v>3</v>
      </c>
      <c r="I302">
        <f t="shared" si="27"/>
        <v>3</v>
      </c>
      <c r="J302">
        <v>7</v>
      </c>
      <c r="K302">
        <v>3</v>
      </c>
      <c r="L302">
        <f t="shared" si="28"/>
        <v>1</v>
      </c>
      <c r="M302">
        <f t="shared" si="29"/>
        <v>1</v>
      </c>
      <c r="N302">
        <f t="shared" si="30"/>
        <v>1</v>
      </c>
      <c r="O302">
        <f t="shared" si="31"/>
        <v>1</v>
      </c>
      <c r="P302">
        <f t="shared" si="32"/>
        <v>0</v>
      </c>
      <c r="Q302">
        <f t="shared" si="32"/>
        <v>0</v>
      </c>
      <c r="R302">
        <v>3</v>
      </c>
      <c r="S302">
        <v>2</v>
      </c>
      <c r="T302">
        <f t="shared" si="33"/>
        <v>5</v>
      </c>
      <c r="U302">
        <v>5</v>
      </c>
      <c r="V302">
        <f t="shared" si="34"/>
        <v>13</v>
      </c>
      <c r="W302">
        <f t="shared" si="35"/>
        <v>70</v>
      </c>
      <c r="X302" t="str">
        <f>VLOOKUP(W302,Conceito!$B$2:$C$102,2,FALSE)</f>
        <v>B</v>
      </c>
    </row>
    <row r="303" spans="1:24" x14ac:dyDescent="0.2">
      <c r="A303" s="1">
        <v>138</v>
      </c>
      <c r="B303" t="s">
        <v>763</v>
      </c>
      <c r="C303">
        <f t="shared" si="24"/>
        <v>12</v>
      </c>
      <c r="D303">
        <f t="shared" si="25"/>
        <v>5</v>
      </c>
      <c r="E303">
        <f t="shared" si="26"/>
        <v>5</v>
      </c>
      <c r="F303">
        <v>3</v>
      </c>
      <c r="G303">
        <v>7</v>
      </c>
      <c r="H303">
        <v>3</v>
      </c>
      <c r="I303">
        <f t="shared" si="27"/>
        <v>0</v>
      </c>
      <c r="J303">
        <v>7</v>
      </c>
      <c r="K303">
        <v>3</v>
      </c>
      <c r="L303">
        <f t="shared" si="28"/>
        <v>1</v>
      </c>
      <c r="M303">
        <f t="shared" si="29"/>
        <v>1</v>
      </c>
      <c r="N303">
        <f t="shared" si="30"/>
        <v>1</v>
      </c>
      <c r="O303">
        <f t="shared" si="31"/>
        <v>1</v>
      </c>
      <c r="P303">
        <f t="shared" si="32"/>
        <v>1</v>
      </c>
      <c r="Q303">
        <f t="shared" si="32"/>
        <v>1</v>
      </c>
      <c r="R303">
        <v>3</v>
      </c>
      <c r="S303">
        <v>2</v>
      </c>
      <c r="T303">
        <f t="shared" si="33"/>
        <v>5</v>
      </c>
      <c r="U303">
        <v>3</v>
      </c>
      <c r="V303">
        <f t="shared" si="34"/>
        <v>13</v>
      </c>
      <c r="W303">
        <f t="shared" si="35"/>
        <v>77</v>
      </c>
      <c r="X303" t="str">
        <f>VLOOKUP(W303,Conceito!$B$2:$C$102,2,FALSE)</f>
        <v>B+</v>
      </c>
    </row>
    <row r="304" spans="1:24" x14ac:dyDescent="0.2">
      <c r="A304" s="1">
        <v>139</v>
      </c>
      <c r="B304" t="s">
        <v>768</v>
      </c>
      <c r="C304">
        <f t="shared" si="24"/>
        <v>0</v>
      </c>
      <c r="D304">
        <f t="shared" si="25"/>
        <v>5</v>
      </c>
      <c r="E304">
        <f t="shared" si="26"/>
        <v>5</v>
      </c>
      <c r="F304">
        <v>0</v>
      </c>
      <c r="G304">
        <v>10</v>
      </c>
      <c r="H304">
        <v>3</v>
      </c>
      <c r="I304">
        <f t="shared" si="27"/>
        <v>3</v>
      </c>
      <c r="J304">
        <v>7</v>
      </c>
      <c r="K304">
        <v>5</v>
      </c>
      <c r="L304">
        <f t="shared" si="28"/>
        <v>1</v>
      </c>
      <c r="M304">
        <f t="shared" si="29"/>
        <v>1</v>
      </c>
      <c r="N304">
        <f t="shared" si="30"/>
        <v>1</v>
      </c>
      <c r="O304">
        <f t="shared" si="31"/>
        <v>1</v>
      </c>
      <c r="P304">
        <f t="shared" si="32"/>
        <v>0</v>
      </c>
      <c r="Q304">
        <f t="shared" si="32"/>
        <v>1</v>
      </c>
      <c r="R304">
        <v>3</v>
      </c>
      <c r="S304">
        <v>3</v>
      </c>
      <c r="T304">
        <f t="shared" si="33"/>
        <v>5</v>
      </c>
      <c r="U304">
        <v>5</v>
      </c>
      <c r="V304">
        <f t="shared" si="34"/>
        <v>13</v>
      </c>
      <c r="W304">
        <f t="shared" si="35"/>
        <v>72</v>
      </c>
      <c r="X304" t="str">
        <f>VLOOKUP(W304,Conceito!$B$2:$C$102,2,FALSE)</f>
        <v>B</v>
      </c>
    </row>
    <row r="305" spans="1:24" x14ac:dyDescent="0.2">
      <c r="A305" s="1">
        <v>140</v>
      </c>
      <c r="B305" t="s">
        <v>773</v>
      </c>
      <c r="C305">
        <f t="shared" si="24"/>
        <v>0</v>
      </c>
      <c r="D305">
        <f t="shared" si="25"/>
        <v>5</v>
      </c>
      <c r="E305">
        <f t="shared" si="26"/>
        <v>0</v>
      </c>
      <c r="F305">
        <v>0</v>
      </c>
      <c r="G305">
        <v>3</v>
      </c>
      <c r="H305">
        <v>3</v>
      </c>
      <c r="I305">
        <f t="shared" si="27"/>
        <v>3</v>
      </c>
      <c r="J305">
        <v>0</v>
      </c>
      <c r="K305">
        <v>5</v>
      </c>
      <c r="L305">
        <f t="shared" si="28"/>
        <v>1</v>
      </c>
      <c r="M305">
        <f t="shared" si="29"/>
        <v>0</v>
      </c>
      <c r="N305">
        <f t="shared" si="30"/>
        <v>0</v>
      </c>
      <c r="O305">
        <f t="shared" si="31"/>
        <v>0</v>
      </c>
      <c r="P305">
        <f t="shared" si="32"/>
        <v>0</v>
      </c>
      <c r="Q305">
        <f t="shared" si="32"/>
        <v>0</v>
      </c>
      <c r="R305">
        <v>1</v>
      </c>
      <c r="S305">
        <v>2</v>
      </c>
      <c r="T305">
        <f t="shared" si="33"/>
        <v>5</v>
      </c>
      <c r="U305">
        <v>0</v>
      </c>
      <c r="V305">
        <f t="shared" si="34"/>
        <v>13</v>
      </c>
      <c r="W305">
        <f t="shared" si="35"/>
        <v>41</v>
      </c>
      <c r="X305" t="str">
        <f>VLOOKUP(W305,Conceito!$B$2:$C$102,2,FALSE)</f>
        <v>C</v>
      </c>
    </row>
    <row r="306" spans="1:24" x14ac:dyDescent="0.2">
      <c r="A306" s="1">
        <v>141</v>
      </c>
      <c r="B306" t="s">
        <v>776</v>
      </c>
      <c r="C306">
        <f t="shared" si="24"/>
        <v>0</v>
      </c>
      <c r="D306">
        <f t="shared" si="25"/>
        <v>5</v>
      </c>
      <c r="E306">
        <f t="shared" si="26"/>
        <v>5</v>
      </c>
      <c r="F306">
        <v>0</v>
      </c>
      <c r="G306">
        <v>0</v>
      </c>
      <c r="H306">
        <v>3</v>
      </c>
      <c r="I306">
        <f t="shared" si="27"/>
        <v>3</v>
      </c>
      <c r="J306">
        <v>7</v>
      </c>
      <c r="K306">
        <v>0</v>
      </c>
      <c r="L306">
        <f t="shared" si="28"/>
        <v>1</v>
      </c>
      <c r="M306">
        <f t="shared" si="29"/>
        <v>1</v>
      </c>
      <c r="N306">
        <f t="shared" si="30"/>
        <v>1</v>
      </c>
      <c r="O306">
        <f t="shared" si="31"/>
        <v>1</v>
      </c>
      <c r="P306">
        <f t="shared" si="32"/>
        <v>0</v>
      </c>
      <c r="Q306">
        <f t="shared" si="32"/>
        <v>0</v>
      </c>
      <c r="R306">
        <v>3</v>
      </c>
      <c r="S306">
        <v>3</v>
      </c>
      <c r="T306">
        <f t="shared" si="33"/>
        <v>5</v>
      </c>
      <c r="U306">
        <v>0</v>
      </c>
      <c r="V306">
        <f t="shared" si="34"/>
        <v>13</v>
      </c>
      <c r="W306">
        <f t="shared" si="35"/>
        <v>51</v>
      </c>
      <c r="X306" t="str">
        <f>VLOOKUP(W306,Conceito!$B$2:$C$102,2,FALSE)</f>
        <v>C+</v>
      </c>
    </row>
    <row r="307" spans="1:24" x14ac:dyDescent="0.2">
      <c r="A307" s="1">
        <v>142</v>
      </c>
      <c r="B307" t="s">
        <v>781</v>
      </c>
      <c r="C307">
        <f t="shared" si="24"/>
        <v>0</v>
      </c>
      <c r="D307">
        <f t="shared" si="25"/>
        <v>5</v>
      </c>
      <c r="E307">
        <f t="shared" si="26"/>
        <v>5</v>
      </c>
      <c r="F307">
        <v>0</v>
      </c>
      <c r="G307">
        <v>10</v>
      </c>
      <c r="H307">
        <v>3</v>
      </c>
      <c r="I307">
        <f t="shared" si="27"/>
        <v>0</v>
      </c>
      <c r="J307">
        <v>7</v>
      </c>
      <c r="K307">
        <v>3</v>
      </c>
      <c r="L307">
        <f t="shared" si="28"/>
        <v>1</v>
      </c>
      <c r="M307">
        <f t="shared" si="29"/>
        <v>0</v>
      </c>
      <c r="N307">
        <f t="shared" si="30"/>
        <v>0</v>
      </c>
      <c r="O307">
        <f t="shared" si="31"/>
        <v>0</v>
      </c>
      <c r="P307">
        <f t="shared" si="32"/>
        <v>0</v>
      </c>
      <c r="Q307">
        <f t="shared" si="32"/>
        <v>0</v>
      </c>
      <c r="R307">
        <v>3</v>
      </c>
      <c r="S307">
        <v>2</v>
      </c>
      <c r="T307">
        <f t="shared" si="33"/>
        <v>5</v>
      </c>
      <c r="U307">
        <v>5</v>
      </c>
      <c r="V307">
        <f t="shared" si="34"/>
        <v>13</v>
      </c>
      <c r="W307">
        <f t="shared" si="35"/>
        <v>62</v>
      </c>
      <c r="X307" t="str">
        <f>VLOOKUP(W307,Conceito!$B$2:$C$102,2,FALSE)</f>
        <v>B</v>
      </c>
    </row>
    <row r="308" spans="1:24" x14ac:dyDescent="0.2">
      <c r="A308" s="1">
        <v>143</v>
      </c>
      <c r="B308" t="s">
        <v>786</v>
      </c>
      <c r="C308">
        <f t="shared" si="24"/>
        <v>12</v>
      </c>
      <c r="D308">
        <f t="shared" si="25"/>
        <v>0</v>
      </c>
      <c r="E308">
        <f t="shared" si="26"/>
        <v>5</v>
      </c>
      <c r="F308">
        <v>5</v>
      </c>
      <c r="G308">
        <v>10</v>
      </c>
      <c r="H308">
        <v>3</v>
      </c>
      <c r="I308">
        <f t="shared" si="27"/>
        <v>3</v>
      </c>
      <c r="J308">
        <v>7</v>
      </c>
      <c r="K308">
        <v>5</v>
      </c>
      <c r="L308">
        <f t="shared" si="28"/>
        <v>1</v>
      </c>
      <c r="M308">
        <f t="shared" si="29"/>
        <v>1</v>
      </c>
      <c r="N308">
        <f t="shared" si="30"/>
        <v>1</v>
      </c>
      <c r="O308">
        <f t="shared" si="31"/>
        <v>1</v>
      </c>
      <c r="P308">
        <f t="shared" si="32"/>
        <v>1</v>
      </c>
      <c r="Q308">
        <f t="shared" si="32"/>
        <v>0</v>
      </c>
      <c r="R308">
        <v>3</v>
      </c>
      <c r="S308">
        <v>3</v>
      </c>
      <c r="T308">
        <f t="shared" si="33"/>
        <v>5</v>
      </c>
      <c r="U308">
        <v>5</v>
      </c>
      <c r="V308">
        <f t="shared" si="34"/>
        <v>13</v>
      </c>
      <c r="W308">
        <f t="shared" si="35"/>
        <v>84</v>
      </c>
      <c r="X308" t="str">
        <f>VLOOKUP(W308,Conceito!$B$2:$C$102,2,FALSE)</f>
        <v>B+</v>
      </c>
    </row>
    <row r="309" spans="1:24" x14ac:dyDescent="0.2">
      <c r="A309" s="1">
        <v>144</v>
      </c>
      <c r="B309" t="s">
        <v>789</v>
      </c>
      <c r="C309">
        <f t="shared" si="24"/>
        <v>0</v>
      </c>
      <c r="D309">
        <f t="shared" si="25"/>
        <v>5</v>
      </c>
      <c r="E309">
        <f t="shared" si="26"/>
        <v>5</v>
      </c>
      <c r="F309">
        <v>0</v>
      </c>
      <c r="G309">
        <v>0</v>
      </c>
      <c r="H309">
        <v>3</v>
      </c>
      <c r="I309">
        <f t="shared" si="27"/>
        <v>0</v>
      </c>
      <c r="J309">
        <v>0</v>
      </c>
      <c r="K309">
        <v>5</v>
      </c>
      <c r="L309">
        <f t="shared" si="28"/>
        <v>1</v>
      </c>
      <c r="M309">
        <f t="shared" si="29"/>
        <v>0</v>
      </c>
      <c r="N309">
        <f t="shared" si="30"/>
        <v>0</v>
      </c>
      <c r="O309">
        <f t="shared" si="31"/>
        <v>0</v>
      </c>
      <c r="P309">
        <f t="shared" si="32"/>
        <v>0</v>
      </c>
      <c r="Q309">
        <f t="shared" si="32"/>
        <v>0</v>
      </c>
      <c r="R309">
        <v>3</v>
      </c>
      <c r="S309">
        <v>1</v>
      </c>
      <c r="T309">
        <f t="shared" si="33"/>
        <v>5</v>
      </c>
      <c r="U309">
        <v>5</v>
      </c>
      <c r="V309">
        <f t="shared" si="34"/>
        <v>0</v>
      </c>
      <c r="W309">
        <f t="shared" si="35"/>
        <v>33</v>
      </c>
      <c r="X309" t="str">
        <f>VLOOKUP(W309,Conceito!$B$2:$C$102,2,FALSE)</f>
        <v>C</v>
      </c>
    </row>
    <row r="310" spans="1:24" x14ac:dyDescent="0.2">
      <c r="A310" s="1">
        <v>145</v>
      </c>
      <c r="B310" t="s">
        <v>795</v>
      </c>
      <c r="C310">
        <f t="shared" si="24"/>
        <v>12</v>
      </c>
      <c r="D310">
        <f t="shared" si="25"/>
        <v>0</v>
      </c>
      <c r="E310">
        <f t="shared" si="26"/>
        <v>5</v>
      </c>
      <c r="F310">
        <v>5</v>
      </c>
      <c r="G310">
        <v>7</v>
      </c>
      <c r="H310">
        <v>3</v>
      </c>
      <c r="I310">
        <f t="shared" si="27"/>
        <v>3</v>
      </c>
      <c r="J310">
        <v>7</v>
      </c>
      <c r="K310">
        <v>5</v>
      </c>
      <c r="L310">
        <f t="shared" si="28"/>
        <v>1</v>
      </c>
      <c r="M310">
        <f t="shared" si="29"/>
        <v>1</v>
      </c>
      <c r="N310">
        <f t="shared" si="30"/>
        <v>1</v>
      </c>
      <c r="O310">
        <f t="shared" si="31"/>
        <v>1</v>
      </c>
      <c r="P310">
        <f t="shared" si="32"/>
        <v>1</v>
      </c>
      <c r="Q310">
        <f t="shared" si="32"/>
        <v>0</v>
      </c>
      <c r="R310">
        <v>3</v>
      </c>
      <c r="S310">
        <v>3</v>
      </c>
      <c r="T310">
        <f t="shared" si="33"/>
        <v>5</v>
      </c>
      <c r="U310">
        <v>3</v>
      </c>
      <c r="V310">
        <f t="shared" si="34"/>
        <v>13</v>
      </c>
      <c r="W310">
        <f t="shared" si="35"/>
        <v>79</v>
      </c>
      <c r="X310" t="str">
        <f>VLOOKUP(W310,Conceito!$B$2:$C$102,2,FALSE)</f>
        <v>B+</v>
      </c>
    </row>
    <row r="311" spans="1:24" x14ac:dyDescent="0.2">
      <c r="A311" s="1">
        <v>146</v>
      </c>
      <c r="B311" t="s">
        <v>800</v>
      </c>
      <c r="C311">
        <f t="shared" si="24"/>
        <v>12</v>
      </c>
      <c r="D311">
        <f t="shared" si="25"/>
        <v>0</v>
      </c>
      <c r="E311">
        <f t="shared" si="26"/>
        <v>5</v>
      </c>
      <c r="F311">
        <v>0</v>
      </c>
      <c r="G311">
        <v>10</v>
      </c>
      <c r="H311">
        <v>5</v>
      </c>
      <c r="I311">
        <f t="shared" si="27"/>
        <v>3</v>
      </c>
      <c r="J311">
        <v>3</v>
      </c>
      <c r="K311">
        <v>3</v>
      </c>
      <c r="L311">
        <f t="shared" si="28"/>
        <v>1</v>
      </c>
      <c r="M311">
        <f t="shared" si="29"/>
        <v>1</v>
      </c>
      <c r="N311">
        <f t="shared" si="30"/>
        <v>1</v>
      </c>
      <c r="O311">
        <f t="shared" si="31"/>
        <v>1</v>
      </c>
      <c r="P311">
        <f t="shared" si="32"/>
        <v>1</v>
      </c>
      <c r="Q311">
        <f t="shared" si="32"/>
        <v>0</v>
      </c>
      <c r="R311">
        <v>3</v>
      </c>
      <c r="S311">
        <v>3</v>
      </c>
      <c r="T311">
        <f t="shared" si="33"/>
        <v>5</v>
      </c>
      <c r="U311">
        <v>5</v>
      </c>
      <c r="V311">
        <f t="shared" si="34"/>
        <v>13</v>
      </c>
      <c r="W311">
        <f t="shared" si="35"/>
        <v>75</v>
      </c>
      <c r="X311" t="str">
        <f>VLOOKUP(W311,Conceito!$B$2:$C$102,2,FALSE)</f>
        <v>B+</v>
      </c>
    </row>
    <row r="312" spans="1:24" x14ac:dyDescent="0.2">
      <c r="A312" s="1">
        <v>147</v>
      </c>
      <c r="B312" t="s">
        <v>803</v>
      </c>
      <c r="C312">
        <f t="shared" si="24"/>
        <v>12</v>
      </c>
      <c r="D312">
        <f t="shared" si="25"/>
        <v>5</v>
      </c>
      <c r="E312">
        <f t="shared" si="26"/>
        <v>5</v>
      </c>
      <c r="F312">
        <v>8</v>
      </c>
      <c r="G312">
        <v>10</v>
      </c>
      <c r="H312">
        <v>5</v>
      </c>
      <c r="I312">
        <f t="shared" si="27"/>
        <v>3</v>
      </c>
      <c r="J312">
        <v>7</v>
      </c>
      <c r="K312">
        <v>5</v>
      </c>
      <c r="L312">
        <f t="shared" si="28"/>
        <v>1</v>
      </c>
      <c r="M312">
        <f t="shared" si="29"/>
        <v>1</v>
      </c>
      <c r="N312">
        <f t="shared" si="30"/>
        <v>1</v>
      </c>
      <c r="O312">
        <f t="shared" si="31"/>
        <v>1</v>
      </c>
      <c r="P312">
        <f t="shared" si="32"/>
        <v>1</v>
      </c>
      <c r="Q312">
        <f t="shared" si="32"/>
        <v>0</v>
      </c>
      <c r="R312">
        <v>3</v>
      </c>
      <c r="S312">
        <v>3</v>
      </c>
      <c r="T312">
        <f t="shared" si="33"/>
        <v>5</v>
      </c>
      <c r="U312">
        <v>5</v>
      </c>
      <c r="V312">
        <f t="shared" si="34"/>
        <v>13</v>
      </c>
      <c r="W312">
        <f t="shared" si="35"/>
        <v>94</v>
      </c>
      <c r="X312" t="str">
        <f>VLOOKUP(W312,Conceito!$B$2:$C$102,2,FALSE)</f>
        <v>A</v>
      </c>
    </row>
    <row r="313" spans="1:24" x14ac:dyDescent="0.2">
      <c r="A313" s="1">
        <v>148</v>
      </c>
      <c r="B313" t="s">
        <v>806</v>
      </c>
      <c r="C313">
        <f t="shared" si="24"/>
        <v>12</v>
      </c>
      <c r="D313">
        <f t="shared" si="25"/>
        <v>5</v>
      </c>
      <c r="E313">
        <f t="shared" si="26"/>
        <v>5</v>
      </c>
      <c r="F313">
        <v>5</v>
      </c>
      <c r="G313">
        <v>10</v>
      </c>
      <c r="H313">
        <v>3</v>
      </c>
      <c r="I313">
        <f t="shared" si="27"/>
        <v>0</v>
      </c>
      <c r="J313">
        <v>7</v>
      </c>
      <c r="K313">
        <v>5</v>
      </c>
      <c r="L313">
        <f t="shared" si="28"/>
        <v>1</v>
      </c>
      <c r="M313">
        <f t="shared" si="29"/>
        <v>1</v>
      </c>
      <c r="N313">
        <f t="shared" si="30"/>
        <v>1</v>
      </c>
      <c r="O313">
        <f t="shared" si="31"/>
        <v>1</v>
      </c>
      <c r="P313">
        <f t="shared" si="32"/>
        <v>0</v>
      </c>
      <c r="Q313">
        <f t="shared" si="32"/>
        <v>0</v>
      </c>
      <c r="R313">
        <v>3</v>
      </c>
      <c r="S313">
        <v>3</v>
      </c>
      <c r="T313">
        <f t="shared" si="33"/>
        <v>5</v>
      </c>
      <c r="U313">
        <v>1</v>
      </c>
      <c r="V313">
        <f t="shared" si="34"/>
        <v>13</v>
      </c>
      <c r="W313">
        <f t="shared" si="35"/>
        <v>81</v>
      </c>
      <c r="X313" t="str">
        <f>VLOOKUP(W313,Conceito!$B$2:$C$102,2,FALSE)</f>
        <v>B+</v>
      </c>
    </row>
    <row r="314" spans="1:24" x14ac:dyDescent="0.2">
      <c r="A314" s="1">
        <v>149</v>
      </c>
      <c r="B314" t="s">
        <v>809</v>
      </c>
      <c r="C314">
        <f t="shared" si="24"/>
        <v>12</v>
      </c>
      <c r="D314">
        <f t="shared" si="25"/>
        <v>5</v>
      </c>
      <c r="E314">
        <f t="shared" si="26"/>
        <v>5</v>
      </c>
      <c r="F314">
        <v>0</v>
      </c>
      <c r="G314">
        <v>0</v>
      </c>
      <c r="H314">
        <v>5</v>
      </c>
      <c r="I314">
        <f t="shared" si="27"/>
        <v>3</v>
      </c>
      <c r="J314">
        <v>7</v>
      </c>
      <c r="K314">
        <v>5</v>
      </c>
      <c r="L314">
        <f t="shared" si="28"/>
        <v>1</v>
      </c>
      <c r="M314">
        <f t="shared" si="29"/>
        <v>1</v>
      </c>
      <c r="N314">
        <f t="shared" si="30"/>
        <v>1</v>
      </c>
      <c r="O314">
        <f t="shared" si="31"/>
        <v>1</v>
      </c>
      <c r="P314">
        <f t="shared" si="32"/>
        <v>0</v>
      </c>
      <c r="Q314">
        <f t="shared" si="32"/>
        <v>1</v>
      </c>
      <c r="R314">
        <v>3</v>
      </c>
      <c r="S314">
        <v>2</v>
      </c>
      <c r="T314">
        <f t="shared" si="33"/>
        <v>5</v>
      </c>
      <c r="U314">
        <v>5</v>
      </c>
      <c r="V314">
        <f t="shared" si="34"/>
        <v>13</v>
      </c>
      <c r="W314">
        <f t="shared" si="35"/>
        <v>75</v>
      </c>
      <c r="X314" t="str">
        <f>VLOOKUP(W314,Conceito!$B$2:$C$102,2,FALSE)</f>
        <v>B+</v>
      </c>
    </row>
    <row r="315" spans="1:24" x14ac:dyDescent="0.2">
      <c r="A315" s="1">
        <v>150</v>
      </c>
      <c r="B315" t="s">
        <v>815</v>
      </c>
      <c r="C315">
        <f t="shared" si="24"/>
        <v>12</v>
      </c>
      <c r="D315">
        <f t="shared" si="25"/>
        <v>0</v>
      </c>
      <c r="E315">
        <f t="shared" si="26"/>
        <v>5</v>
      </c>
      <c r="F315">
        <v>5</v>
      </c>
      <c r="G315">
        <v>3</v>
      </c>
      <c r="H315">
        <v>5</v>
      </c>
      <c r="I315">
        <f t="shared" si="27"/>
        <v>3</v>
      </c>
      <c r="J315">
        <v>7</v>
      </c>
      <c r="K315">
        <v>5</v>
      </c>
      <c r="L315">
        <f t="shared" si="28"/>
        <v>1</v>
      </c>
      <c r="M315">
        <f t="shared" si="29"/>
        <v>1</v>
      </c>
      <c r="N315">
        <f t="shared" si="30"/>
        <v>1</v>
      </c>
      <c r="O315">
        <f t="shared" si="31"/>
        <v>1</v>
      </c>
      <c r="P315">
        <f t="shared" si="32"/>
        <v>1</v>
      </c>
      <c r="Q315">
        <f t="shared" si="32"/>
        <v>1</v>
      </c>
      <c r="R315">
        <v>1</v>
      </c>
      <c r="S315">
        <v>3</v>
      </c>
      <c r="T315">
        <f t="shared" si="33"/>
        <v>5</v>
      </c>
      <c r="U315">
        <v>5</v>
      </c>
      <c r="V315">
        <f t="shared" si="34"/>
        <v>13</v>
      </c>
      <c r="W315">
        <f t="shared" si="35"/>
        <v>78</v>
      </c>
      <c r="X315" t="str">
        <f>VLOOKUP(W315,Conceito!$B$2:$C$102,2,FALSE)</f>
        <v>B+</v>
      </c>
    </row>
    <row r="316" spans="1:24" x14ac:dyDescent="0.2">
      <c r="A316" s="1">
        <v>151</v>
      </c>
      <c r="B316" t="s">
        <v>818</v>
      </c>
      <c r="C316">
        <f t="shared" si="24"/>
        <v>0</v>
      </c>
      <c r="D316">
        <f t="shared" si="25"/>
        <v>5</v>
      </c>
      <c r="E316">
        <f t="shared" si="26"/>
        <v>5</v>
      </c>
      <c r="F316">
        <v>5</v>
      </c>
      <c r="G316">
        <v>7</v>
      </c>
      <c r="H316">
        <v>5</v>
      </c>
      <c r="I316">
        <f t="shared" si="27"/>
        <v>3</v>
      </c>
      <c r="J316">
        <v>7</v>
      </c>
      <c r="K316">
        <v>3</v>
      </c>
      <c r="L316">
        <f t="shared" si="28"/>
        <v>1</v>
      </c>
      <c r="M316">
        <f t="shared" si="29"/>
        <v>1</v>
      </c>
      <c r="N316">
        <f t="shared" si="30"/>
        <v>1</v>
      </c>
      <c r="O316">
        <f t="shared" si="31"/>
        <v>1</v>
      </c>
      <c r="P316">
        <f t="shared" si="32"/>
        <v>0</v>
      </c>
      <c r="Q316">
        <f t="shared" si="32"/>
        <v>0</v>
      </c>
      <c r="R316">
        <v>3</v>
      </c>
      <c r="S316">
        <v>2</v>
      </c>
      <c r="T316">
        <f t="shared" si="33"/>
        <v>5</v>
      </c>
      <c r="U316">
        <v>0</v>
      </c>
      <c r="V316">
        <f t="shared" si="34"/>
        <v>0</v>
      </c>
      <c r="W316">
        <f t="shared" si="35"/>
        <v>54</v>
      </c>
      <c r="X316" t="str">
        <f>VLOOKUP(W316,Conceito!$B$2:$C$102,2,FALSE)</f>
        <v>C+</v>
      </c>
    </row>
    <row r="317" spans="1:24" x14ac:dyDescent="0.2">
      <c r="A317" s="1">
        <v>152</v>
      </c>
      <c r="B317" t="s">
        <v>821</v>
      </c>
      <c r="C317">
        <f t="shared" si="24"/>
        <v>12</v>
      </c>
      <c r="D317">
        <f t="shared" si="25"/>
        <v>0</v>
      </c>
      <c r="E317">
        <f t="shared" si="26"/>
        <v>5</v>
      </c>
      <c r="F317">
        <v>5</v>
      </c>
      <c r="G317">
        <v>7</v>
      </c>
      <c r="H317">
        <v>3</v>
      </c>
      <c r="I317">
        <f t="shared" si="27"/>
        <v>3</v>
      </c>
      <c r="J317">
        <v>7</v>
      </c>
      <c r="K317">
        <v>5</v>
      </c>
      <c r="L317">
        <f t="shared" si="28"/>
        <v>1</v>
      </c>
      <c r="M317">
        <f t="shared" si="29"/>
        <v>1</v>
      </c>
      <c r="N317">
        <f t="shared" si="30"/>
        <v>1</v>
      </c>
      <c r="O317">
        <f t="shared" si="31"/>
        <v>1</v>
      </c>
      <c r="P317">
        <f t="shared" si="32"/>
        <v>1</v>
      </c>
      <c r="Q317">
        <f t="shared" si="32"/>
        <v>0</v>
      </c>
      <c r="R317">
        <v>1</v>
      </c>
      <c r="S317">
        <v>3</v>
      </c>
      <c r="T317">
        <f t="shared" si="33"/>
        <v>5</v>
      </c>
      <c r="U317">
        <v>5</v>
      </c>
      <c r="V317">
        <f t="shared" si="34"/>
        <v>13</v>
      </c>
      <c r="W317">
        <f t="shared" si="35"/>
        <v>79</v>
      </c>
      <c r="X317" t="str">
        <f>VLOOKUP(W317,Conceito!$B$2:$C$102,2,FALSE)</f>
        <v>B+</v>
      </c>
    </row>
    <row r="318" spans="1:24" x14ac:dyDescent="0.2">
      <c r="A318" s="1">
        <v>153</v>
      </c>
      <c r="B318" t="s">
        <v>826</v>
      </c>
      <c r="C318">
        <f t="shared" si="24"/>
        <v>0</v>
      </c>
      <c r="D318">
        <f t="shared" si="25"/>
        <v>5</v>
      </c>
      <c r="E318">
        <f t="shared" si="26"/>
        <v>5</v>
      </c>
      <c r="F318">
        <v>5</v>
      </c>
      <c r="G318">
        <v>7</v>
      </c>
      <c r="H318">
        <v>3</v>
      </c>
      <c r="I318">
        <f t="shared" si="27"/>
        <v>0</v>
      </c>
      <c r="J318">
        <v>7</v>
      </c>
      <c r="K318">
        <v>3</v>
      </c>
      <c r="L318">
        <f t="shared" si="28"/>
        <v>1</v>
      </c>
      <c r="M318">
        <f t="shared" si="29"/>
        <v>1</v>
      </c>
      <c r="N318">
        <f t="shared" si="30"/>
        <v>1</v>
      </c>
      <c r="O318">
        <f t="shared" si="31"/>
        <v>1</v>
      </c>
      <c r="P318">
        <f t="shared" si="32"/>
        <v>0</v>
      </c>
      <c r="Q318">
        <f t="shared" si="32"/>
        <v>0</v>
      </c>
      <c r="R318">
        <v>3</v>
      </c>
      <c r="S318">
        <v>2</v>
      </c>
      <c r="T318">
        <f t="shared" si="33"/>
        <v>5</v>
      </c>
      <c r="U318">
        <v>5</v>
      </c>
      <c r="V318">
        <f t="shared" si="34"/>
        <v>13</v>
      </c>
      <c r="W318">
        <f t="shared" si="35"/>
        <v>67</v>
      </c>
      <c r="X318" t="str">
        <f>VLOOKUP(W318,Conceito!$B$2:$C$102,2,FALSE)</f>
        <v>B</v>
      </c>
    </row>
    <row r="319" spans="1:24" x14ac:dyDescent="0.2">
      <c r="A319" s="1">
        <v>154</v>
      </c>
      <c r="B319" t="s">
        <v>831</v>
      </c>
      <c r="C319">
        <f t="shared" si="24"/>
        <v>12</v>
      </c>
      <c r="D319">
        <f t="shared" si="25"/>
        <v>0</v>
      </c>
      <c r="E319">
        <f t="shared" si="26"/>
        <v>5</v>
      </c>
      <c r="F319">
        <v>0</v>
      </c>
      <c r="G319">
        <v>0</v>
      </c>
      <c r="H319">
        <v>5</v>
      </c>
      <c r="I319">
        <f t="shared" si="27"/>
        <v>3</v>
      </c>
      <c r="J319">
        <v>3</v>
      </c>
      <c r="K319">
        <v>5</v>
      </c>
      <c r="L319">
        <f t="shared" si="28"/>
        <v>1</v>
      </c>
      <c r="M319">
        <f t="shared" si="29"/>
        <v>1</v>
      </c>
      <c r="N319">
        <f t="shared" si="30"/>
        <v>1</v>
      </c>
      <c r="O319">
        <f t="shared" si="31"/>
        <v>1</v>
      </c>
      <c r="P319">
        <f t="shared" si="32"/>
        <v>0</v>
      </c>
      <c r="Q319">
        <f t="shared" si="32"/>
        <v>0</v>
      </c>
      <c r="R319">
        <v>3</v>
      </c>
      <c r="S319">
        <v>3</v>
      </c>
      <c r="T319">
        <f t="shared" si="33"/>
        <v>5</v>
      </c>
      <c r="U319">
        <v>0</v>
      </c>
      <c r="V319">
        <f t="shared" si="34"/>
        <v>0</v>
      </c>
      <c r="W319">
        <f t="shared" si="35"/>
        <v>48</v>
      </c>
      <c r="X319" t="str">
        <f>VLOOKUP(W319,Conceito!$B$2:$C$102,2,FALSE)</f>
        <v>C</v>
      </c>
    </row>
    <row r="320" spans="1:24" x14ac:dyDescent="0.2">
      <c r="A320" s="1">
        <v>155</v>
      </c>
      <c r="B320" t="s">
        <v>833</v>
      </c>
      <c r="C320">
        <f t="shared" si="24"/>
        <v>0</v>
      </c>
      <c r="D320">
        <f t="shared" si="25"/>
        <v>5</v>
      </c>
      <c r="E320">
        <f t="shared" si="26"/>
        <v>0</v>
      </c>
      <c r="F320">
        <v>5</v>
      </c>
      <c r="G320">
        <v>10</v>
      </c>
      <c r="H320">
        <v>3</v>
      </c>
      <c r="I320">
        <f t="shared" si="27"/>
        <v>3</v>
      </c>
      <c r="J320">
        <v>7</v>
      </c>
      <c r="K320">
        <v>5</v>
      </c>
      <c r="L320">
        <f t="shared" si="28"/>
        <v>1</v>
      </c>
      <c r="M320">
        <f t="shared" si="29"/>
        <v>1</v>
      </c>
      <c r="N320">
        <f t="shared" si="30"/>
        <v>1</v>
      </c>
      <c r="O320">
        <f t="shared" si="31"/>
        <v>1</v>
      </c>
      <c r="P320">
        <f t="shared" si="32"/>
        <v>0</v>
      </c>
      <c r="Q320">
        <f t="shared" si="32"/>
        <v>0</v>
      </c>
      <c r="R320">
        <v>3</v>
      </c>
      <c r="S320">
        <v>3</v>
      </c>
      <c r="T320">
        <f t="shared" si="33"/>
        <v>5</v>
      </c>
      <c r="U320">
        <v>3</v>
      </c>
      <c r="V320">
        <f t="shared" si="34"/>
        <v>13</v>
      </c>
      <c r="W320">
        <f t="shared" si="35"/>
        <v>69</v>
      </c>
      <c r="X320" t="str">
        <f>VLOOKUP(W320,Conceito!$B$2:$C$102,2,FALSE)</f>
        <v>B</v>
      </c>
    </row>
    <row r="321" spans="1:24" x14ac:dyDescent="0.2">
      <c r="A321" s="1">
        <v>156</v>
      </c>
      <c r="B321" t="s">
        <v>839</v>
      </c>
      <c r="C321">
        <f t="shared" si="24"/>
        <v>0</v>
      </c>
      <c r="D321">
        <f t="shared" si="25"/>
        <v>5</v>
      </c>
      <c r="E321">
        <f t="shared" si="26"/>
        <v>5</v>
      </c>
      <c r="F321">
        <v>0</v>
      </c>
      <c r="G321">
        <v>10</v>
      </c>
      <c r="H321">
        <v>5</v>
      </c>
      <c r="I321">
        <f t="shared" si="27"/>
        <v>3</v>
      </c>
      <c r="J321">
        <v>7</v>
      </c>
      <c r="K321">
        <v>5</v>
      </c>
      <c r="L321">
        <f t="shared" si="28"/>
        <v>1</v>
      </c>
      <c r="M321">
        <f t="shared" si="29"/>
        <v>1</v>
      </c>
      <c r="N321">
        <f t="shared" si="30"/>
        <v>1</v>
      </c>
      <c r="O321">
        <f t="shared" si="31"/>
        <v>1</v>
      </c>
      <c r="P321">
        <f t="shared" si="32"/>
        <v>0</v>
      </c>
      <c r="Q321">
        <f t="shared" si="32"/>
        <v>0</v>
      </c>
      <c r="R321">
        <v>1</v>
      </c>
      <c r="S321">
        <v>2</v>
      </c>
      <c r="T321">
        <f t="shared" si="33"/>
        <v>5</v>
      </c>
      <c r="U321">
        <v>5</v>
      </c>
      <c r="V321">
        <f t="shared" si="34"/>
        <v>13</v>
      </c>
      <c r="W321">
        <f t="shared" si="35"/>
        <v>70</v>
      </c>
      <c r="X321" t="str">
        <f>VLOOKUP(W321,Conceito!$B$2:$C$102,2,FALSE)</f>
        <v>B</v>
      </c>
    </row>
    <row r="322" spans="1:24" x14ac:dyDescent="0.2">
      <c r="A322" s="1">
        <v>157</v>
      </c>
      <c r="B322" t="s">
        <v>844</v>
      </c>
      <c r="C322">
        <f t="shared" si="24"/>
        <v>12</v>
      </c>
      <c r="D322">
        <f t="shared" si="25"/>
        <v>0</v>
      </c>
      <c r="E322">
        <f t="shared" si="26"/>
        <v>5</v>
      </c>
      <c r="F322">
        <v>3</v>
      </c>
      <c r="G322">
        <v>10</v>
      </c>
      <c r="H322">
        <v>3</v>
      </c>
      <c r="I322">
        <f t="shared" si="27"/>
        <v>3</v>
      </c>
      <c r="J322">
        <v>7</v>
      </c>
      <c r="K322">
        <v>5</v>
      </c>
      <c r="L322">
        <f t="shared" si="28"/>
        <v>1</v>
      </c>
      <c r="M322">
        <f t="shared" si="29"/>
        <v>1</v>
      </c>
      <c r="N322">
        <f t="shared" si="30"/>
        <v>1</v>
      </c>
      <c r="O322">
        <f t="shared" si="31"/>
        <v>1</v>
      </c>
      <c r="P322">
        <f t="shared" si="32"/>
        <v>0</v>
      </c>
      <c r="Q322">
        <f t="shared" si="32"/>
        <v>1</v>
      </c>
      <c r="R322">
        <v>3</v>
      </c>
      <c r="S322">
        <v>3</v>
      </c>
      <c r="T322">
        <f t="shared" si="33"/>
        <v>5</v>
      </c>
      <c r="U322">
        <v>1</v>
      </c>
      <c r="V322">
        <f t="shared" si="34"/>
        <v>13</v>
      </c>
      <c r="W322">
        <f t="shared" si="35"/>
        <v>78</v>
      </c>
      <c r="X322" t="str">
        <f>VLOOKUP(W322,Conceito!$B$2:$C$102,2,FALSE)</f>
        <v>B+</v>
      </c>
    </row>
    <row r="323" spans="1:24" x14ac:dyDescent="0.2">
      <c r="A323" s="1">
        <v>158</v>
      </c>
      <c r="B323" t="s">
        <v>847</v>
      </c>
      <c r="C323">
        <f t="shared" si="24"/>
        <v>12</v>
      </c>
      <c r="D323">
        <f t="shared" si="25"/>
        <v>0</v>
      </c>
      <c r="E323">
        <f t="shared" si="26"/>
        <v>5</v>
      </c>
      <c r="F323">
        <v>0</v>
      </c>
      <c r="G323">
        <v>7</v>
      </c>
      <c r="H323">
        <v>5</v>
      </c>
      <c r="I323">
        <f t="shared" si="27"/>
        <v>3</v>
      </c>
      <c r="J323">
        <v>7</v>
      </c>
      <c r="K323">
        <v>5</v>
      </c>
      <c r="L323">
        <f t="shared" si="28"/>
        <v>1</v>
      </c>
      <c r="M323">
        <f t="shared" si="29"/>
        <v>0</v>
      </c>
      <c r="N323">
        <f t="shared" si="30"/>
        <v>0</v>
      </c>
      <c r="O323">
        <f t="shared" si="31"/>
        <v>0</v>
      </c>
      <c r="P323">
        <f t="shared" si="32"/>
        <v>0</v>
      </c>
      <c r="Q323">
        <f t="shared" si="32"/>
        <v>0</v>
      </c>
      <c r="R323">
        <v>0</v>
      </c>
      <c r="S323">
        <v>3</v>
      </c>
      <c r="T323">
        <f t="shared" si="33"/>
        <v>5</v>
      </c>
      <c r="U323">
        <v>5</v>
      </c>
      <c r="V323">
        <f t="shared" si="34"/>
        <v>0</v>
      </c>
      <c r="W323">
        <f t="shared" si="35"/>
        <v>58</v>
      </c>
      <c r="X323" t="str">
        <f>VLOOKUP(W323,Conceito!$B$2:$C$102,2,FALSE)</f>
        <v>C+</v>
      </c>
    </row>
    <row r="324" spans="1:24" x14ac:dyDescent="0.2">
      <c r="A324" s="1">
        <v>159</v>
      </c>
      <c r="B324" t="s">
        <v>853</v>
      </c>
      <c r="C324">
        <f t="shared" si="24"/>
        <v>12</v>
      </c>
      <c r="D324">
        <f t="shared" si="25"/>
        <v>5</v>
      </c>
      <c r="E324">
        <f t="shared" si="26"/>
        <v>5</v>
      </c>
      <c r="F324">
        <v>3</v>
      </c>
      <c r="G324">
        <v>10</v>
      </c>
      <c r="H324">
        <v>0</v>
      </c>
      <c r="I324">
        <f t="shared" si="27"/>
        <v>3</v>
      </c>
      <c r="J324">
        <v>0</v>
      </c>
      <c r="K324">
        <v>5</v>
      </c>
      <c r="L324">
        <f t="shared" si="28"/>
        <v>1</v>
      </c>
      <c r="M324">
        <f t="shared" si="29"/>
        <v>1</v>
      </c>
      <c r="N324">
        <f t="shared" si="30"/>
        <v>1</v>
      </c>
      <c r="O324">
        <f t="shared" si="31"/>
        <v>1</v>
      </c>
      <c r="P324">
        <f t="shared" si="32"/>
        <v>0</v>
      </c>
      <c r="Q324">
        <f t="shared" si="32"/>
        <v>1</v>
      </c>
      <c r="R324">
        <v>3</v>
      </c>
      <c r="S324">
        <v>3</v>
      </c>
      <c r="T324">
        <f t="shared" si="33"/>
        <v>5</v>
      </c>
      <c r="U324">
        <v>1</v>
      </c>
      <c r="V324">
        <f t="shared" si="34"/>
        <v>13</v>
      </c>
      <c r="W324">
        <f t="shared" si="35"/>
        <v>73</v>
      </c>
      <c r="X324" t="str">
        <f>VLOOKUP(W324,Conceito!$B$2:$C$102,2,FALSE)</f>
        <v>B</v>
      </c>
    </row>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2"/>
  <sheetViews>
    <sheetView topLeftCell="A59" workbookViewId="0">
      <selection activeCell="B2" sqref="B2:C102"/>
    </sheetView>
  </sheetViews>
  <sheetFormatPr defaultRowHeight="12.75" x14ac:dyDescent="0.2"/>
  <sheetData>
    <row r="2" spans="2:3" x14ac:dyDescent="0.2">
      <c r="B2">
        <v>100</v>
      </c>
      <c r="C2" t="s">
        <v>875</v>
      </c>
    </row>
    <row r="3" spans="2:3" x14ac:dyDescent="0.2">
      <c r="B3">
        <v>99</v>
      </c>
      <c r="C3" t="s">
        <v>875</v>
      </c>
    </row>
    <row r="4" spans="2:3" x14ac:dyDescent="0.2">
      <c r="B4">
        <v>98</v>
      </c>
      <c r="C4" t="s">
        <v>875</v>
      </c>
    </row>
    <row r="5" spans="2:3" x14ac:dyDescent="0.2">
      <c r="B5">
        <v>97</v>
      </c>
      <c r="C5" t="s">
        <v>875</v>
      </c>
    </row>
    <row r="6" spans="2:3" x14ac:dyDescent="0.2">
      <c r="B6">
        <v>96</v>
      </c>
      <c r="C6" t="s">
        <v>875</v>
      </c>
    </row>
    <row r="7" spans="2:3" x14ac:dyDescent="0.2">
      <c r="B7">
        <v>95</v>
      </c>
      <c r="C7" t="s">
        <v>875</v>
      </c>
    </row>
    <row r="8" spans="2:3" x14ac:dyDescent="0.2">
      <c r="B8">
        <v>94</v>
      </c>
      <c r="C8" t="s">
        <v>875</v>
      </c>
    </row>
    <row r="9" spans="2:3" x14ac:dyDescent="0.2">
      <c r="B9">
        <v>93</v>
      </c>
      <c r="C9" t="s">
        <v>875</v>
      </c>
    </row>
    <row r="10" spans="2:3" x14ac:dyDescent="0.2">
      <c r="B10">
        <v>92</v>
      </c>
      <c r="C10" t="s">
        <v>875</v>
      </c>
    </row>
    <row r="11" spans="2:3" x14ac:dyDescent="0.2">
      <c r="B11">
        <v>91</v>
      </c>
      <c r="C11" t="s">
        <v>875</v>
      </c>
    </row>
    <row r="12" spans="2:3" x14ac:dyDescent="0.2">
      <c r="B12">
        <v>90</v>
      </c>
      <c r="C12" t="s">
        <v>875</v>
      </c>
    </row>
    <row r="13" spans="2:3" x14ac:dyDescent="0.2">
      <c r="B13">
        <v>89</v>
      </c>
      <c r="C13" t="s">
        <v>876</v>
      </c>
    </row>
    <row r="14" spans="2:3" x14ac:dyDescent="0.2">
      <c r="B14">
        <v>88</v>
      </c>
      <c r="C14" t="s">
        <v>876</v>
      </c>
    </row>
    <row r="15" spans="2:3" x14ac:dyDescent="0.2">
      <c r="B15">
        <v>87</v>
      </c>
      <c r="C15" t="s">
        <v>876</v>
      </c>
    </row>
    <row r="16" spans="2:3" x14ac:dyDescent="0.2">
      <c r="B16">
        <v>86</v>
      </c>
      <c r="C16" t="s">
        <v>876</v>
      </c>
    </row>
    <row r="17" spans="2:3" x14ac:dyDescent="0.2">
      <c r="B17">
        <v>85</v>
      </c>
      <c r="C17" t="s">
        <v>876</v>
      </c>
    </row>
    <row r="18" spans="2:3" x14ac:dyDescent="0.2">
      <c r="B18">
        <v>84</v>
      </c>
      <c r="C18" t="s">
        <v>876</v>
      </c>
    </row>
    <row r="19" spans="2:3" x14ac:dyDescent="0.2">
      <c r="B19">
        <v>83</v>
      </c>
      <c r="C19" t="s">
        <v>876</v>
      </c>
    </row>
    <row r="20" spans="2:3" x14ac:dyDescent="0.2">
      <c r="B20">
        <v>82</v>
      </c>
      <c r="C20" t="s">
        <v>876</v>
      </c>
    </row>
    <row r="21" spans="2:3" x14ac:dyDescent="0.2">
      <c r="B21">
        <v>81</v>
      </c>
      <c r="C21" t="s">
        <v>876</v>
      </c>
    </row>
    <row r="22" spans="2:3" x14ac:dyDescent="0.2">
      <c r="B22">
        <v>80</v>
      </c>
      <c r="C22" t="s">
        <v>876</v>
      </c>
    </row>
    <row r="23" spans="2:3" x14ac:dyDescent="0.2">
      <c r="B23">
        <v>79</v>
      </c>
      <c r="C23" t="s">
        <v>876</v>
      </c>
    </row>
    <row r="24" spans="2:3" x14ac:dyDescent="0.2">
      <c r="B24">
        <v>78</v>
      </c>
      <c r="C24" t="s">
        <v>876</v>
      </c>
    </row>
    <row r="25" spans="2:3" x14ac:dyDescent="0.2">
      <c r="B25">
        <v>77</v>
      </c>
      <c r="C25" t="s">
        <v>876</v>
      </c>
    </row>
    <row r="26" spans="2:3" x14ac:dyDescent="0.2">
      <c r="B26">
        <v>76</v>
      </c>
      <c r="C26" t="s">
        <v>876</v>
      </c>
    </row>
    <row r="27" spans="2:3" x14ac:dyDescent="0.2">
      <c r="B27">
        <v>75</v>
      </c>
      <c r="C27" t="s">
        <v>876</v>
      </c>
    </row>
    <row r="28" spans="2:3" x14ac:dyDescent="0.2">
      <c r="B28">
        <v>74</v>
      </c>
      <c r="C28" t="s">
        <v>877</v>
      </c>
    </row>
    <row r="29" spans="2:3" x14ac:dyDescent="0.2">
      <c r="B29">
        <v>73</v>
      </c>
      <c r="C29" t="s">
        <v>877</v>
      </c>
    </row>
    <row r="30" spans="2:3" x14ac:dyDescent="0.2">
      <c r="B30">
        <v>72</v>
      </c>
      <c r="C30" t="s">
        <v>877</v>
      </c>
    </row>
    <row r="31" spans="2:3" x14ac:dyDescent="0.2">
      <c r="B31">
        <v>71</v>
      </c>
      <c r="C31" t="s">
        <v>877</v>
      </c>
    </row>
    <row r="32" spans="2:3" x14ac:dyDescent="0.2">
      <c r="B32">
        <v>70</v>
      </c>
      <c r="C32" t="s">
        <v>877</v>
      </c>
    </row>
    <row r="33" spans="2:3" x14ac:dyDescent="0.2">
      <c r="B33">
        <v>69</v>
      </c>
      <c r="C33" t="s">
        <v>877</v>
      </c>
    </row>
    <row r="34" spans="2:3" x14ac:dyDescent="0.2">
      <c r="B34">
        <v>68</v>
      </c>
      <c r="C34" t="s">
        <v>877</v>
      </c>
    </row>
    <row r="35" spans="2:3" x14ac:dyDescent="0.2">
      <c r="B35">
        <v>67</v>
      </c>
      <c r="C35" t="s">
        <v>877</v>
      </c>
    </row>
    <row r="36" spans="2:3" x14ac:dyDescent="0.2">
      <c r="B36">
        <v>66</v>
      </c>
      <c r="C36" t="s">
        <v>877</v>
      </c>
    </row>
    <row r="37" spans="2:3" x14ac:dyDescent="0.2">
      <c r="B37">
        <v>65</v>
      </c>
      <c r="C37" t="s">
        <v>877</v>
      </c>
    </row>
    <row r="38" spans="2:3" x14ac:dyDescent="0.2">
      <c r="B38">
        <v>64</v>
      </c>
      <c r="C38" t="s">
        <v>877</v>
      </c>
    </row>
    <row r="39" spans="2:3" x14ac:dyDescent="0.2">
      <c r="B39">
        <v>63</v>
      </c>
      <c r="C39" t="s">
        <v>877</v>
      </c>
    </row>
    <row r="40" spans="2:3" x14ac:dyDescent="0.2">
      <c r="B40">
        <v>62</v>
      </c>
      <c r="C40" t="s">
        <v>877</v>
      </c>
    </row>
    <row r="41" spans="2:3" x14ac:dyDescent="0.2">
      <c r="B41">
        <v>61</v>
      </c>
      <c r="C41" t="s">
        <v>877</v>
      </c>
    </row>
    <row r="42" spans="2:3" x14ac:dyDescent="0.2">
      <c r="B42">
        <v>60</v>
      </c>
      <c r="C42" t="s">
        <v>877</v>
      </c>
    </row>
    <row r="43" spans="2:3" x14ac:dyDescent="0.2">
      <c r="B43">
        <v>59</v>
      </c>
      <c r="C43" t="s">
        <v>878</v>
      </c>
    </row>
    <row r="44" spans="2:3" x14ac:dyDescent="0.2">
      <c r="B44">
        <v>58</v>
      </c>
      <c r="C44" t="s">
        <v>878</v>
      </c>
    </row>
    <row r="45" spans="2:3" x14ac:dyDescent="0.2">
      <c r="B45">
        <v>57</v>
      </c>
      <c r="C45" t="s">
        <v>878</v>
      </c>
    </row>
    <row r="46" spans="2:3" x14ac:dyDescent="0.2">
      <c r="B46">
        <v>56</v>
      </c>
      <c r="C46" t="s">
        <v>878</v>
      </c>
    </row>
    <row r="47" spans="2:3" x14ac:dyDescent="0.2">
      <c r="B47">
        <v>55</v>
      </c>
      <c r="C47" t="s">
        <v>878</v>
      </c>
    </row>
    <row r="48" spans="2:3" x14ac:dyDescent="0.2">
      <c r="B48">
        <v>54</v>
      </c>
      <c r="C48" t="s">
        <v>878</v>
      </c>
    </row>
    <row r="49" spans="2:3" x14ac:dyDescent="0.2">
      <c r="B49">
        <v>53</v>
      </c>
      <c r="C49" t="s">
        <v>878</v>
      </c>
    </row>
    <row r="50" spans="2:3" x14ac:dyDescent="0.2">
      <c r="B50">
        <v>52</v>
      </c>
      <c r="C50" t="s">
        <v>878</v>
      </c>
    </row>
    <row r="51" spans="2:3" x14ac:dyDescent="0.2">
      <c r="B51">
        <v>51</v>
      </c>
      <c r="C51" t="s">
        <v>878</v>
      </c>
    </row>
    <row r="52" spans="2:3" x14ac:dyDescent="0.2">
      <c r="B52">
        <v>50</v>
      </c>
      <c r="C52" t="s">
        <v>878</v>
      </c>
    </row>
    <row r="53" spans="2:3" x14ac:dyDescent="0.2">
      <c r="B53">
        <v>49</v>
      </c>
      <c r="C53" t="s">
        <v>879</v>
      </c>
    </row>
    <row r="54" spans="2:3" x14ac:dyDescent="0.2">
      <c r="B54">
        <v>48</v>
      </c>
      <c r="C54" t="s">
        <v>879</v>
      </c>
    </row>
    <row r="55" spans="2:3" x14ac:dyDescent="0.2">
      <c r="B55">
        <v>47</v>
      </c>
      <c r="C55" t="s">
        <v>879</v>
      </c>
    </row>
    <row r="56" spans="2:3" x14ac:dyDescent="0.2">
      <c r="B56">
        <v>46</v>
      </c>
      <c r="C56" t="s">
        <v>879</v>
      </c>
    </row>
    <row r="57" spans="2:3" x14ac:dyDescent="0.2">
      <c r="B57">
        <v>45</v>
      </c>
      <c r="C57" t="s">
        <v>879</v>
      </c>
    </row>
    <row r="58" spans="2:3" x14ac:dyDescent="0.2">
      <c r="B58">
        <v>44</v>
      </c>
      <c r="C58" t="s">
        <v>879</v>
      </c>
    </row>
    <row r="59" spans="2:3" x14ac:dyDescent="0.2">
      <c r="B59">
        <v>43</v>
      </c>
      <c r="C59" t="s">
        <v>879</v>
      </c>
    </row>
    <row r="60" spans="2:3" x14ac:dyDescent="0.2">
      <c r="B60">
        <v>42</v>
      </c>
      <c r="C60" t="s">
        <v>879</v>
      </c>
    </row>
    <row r="61" spans="2:3" x14ac:dyDescent="0.2">
      <c r="B61">
        <v>41</v>
      </c>
      <c r="C61" t="s">
        <v>879</v>
      </c>
    </row>
    <row r="62" spans="2:3" x14ac:dyDescent="0.2">
      <c r="B62">
        <v>40</v>
      </c>
      <c r="C62" t="s">
        <v>879</v>
      </c>
    </row>
    <row r="63" spans="2:3" x14ac:dyDescent="0.2">
      <c r="B63">
        <v>39</v>
      </c>
      <c r="C63" t="s">
        <v>879</v>
      </c>
    </row>
    <row r="64" spans="2:3" x14ac:dyDescent="0.2">
      <c r="B64">
        <v>38</v>
      </c>
      <c r="C64" t="s">
        <v>879</v>
      </c>
    </row>
    <row r="65" spans="2:3" x14ac:dyDescent="0.2">
      <c r="B65">
        <v>37</v>
      </c>
      <c r="C65" t="s">
        <v>879</v>
      </c>
    </row>
    <row r="66" spans="2:3" x14ac:dyDescent="0.2">
      <c r="B66">
        <v>36</v>
      </c>
      <c r="C66" t="s">
        <v>879</v>
      </c>
    </row>
    <row r="67" spans="2:3" x14ac:dyDescent="0.2">
      <c r="B67">
        <v>35</v>
      </c>
      <c r="C67" t="s">
        <v>879</v>
      </c>
    </row>
    <row r="68" spans="2:3" x14ac:dyDescent="0.2">
      <c r="B68">
        <v>34</v>
      </c>
      <c r="C68" t="s">
        <v>879</v>
      </c>
    </row>
    <row r="69" spans="2:3" x14ac:dyDescent="0.2">
      <c r="B69">
        <v>33</v>
      </c>
      <c r="C69" t="s">
        <v>879</v>
      </c>
    </row>
    <row r="70" spans="2:3" x14ac:dyDescent="0.2">
      <c r="B70">
        <v>32</v>
      </c>
      <c r="C70" t="s">
        <v>879</v>
      </c>
    </row>
    <row r="71" spans="2:3" x14ac:dyDescent="0.2">
      <c r="B71">
        <v>31</v>
      </c>
      <c r="C71" t="s">
        <v>879</v>
      </c>
    </row>
    <row r="72" spans="2:3" x14ac:dyDescent="0.2">
      <c r="B72">
        <v>30</v>
      </c>
      <c r="C72" t="s">
        <v>879</v>
      </c>
    </row>
    <row r="73" spans="2:3" x14ac:dyDescent="0.2">
      <c r="B73">
        <v>29</v>
      </c>
      <c r="C73" t="s">
        <v>879</v>
      </c>
    </row>
    <row r="74" spans="2:3" x14ac:dyDescent="0.2">
      <c r="B74">
        <v>28</v>
      </c>
      <c r="C74" t="s">
        <v>879</v>
      </c>
    </row>
    <row r="75" spans="2:3" x14ac:dyDescent="0.2">
      <c r="B75">
        <v>27</v>
      </c>
      <c r="C75" t="s">
        <v>879</v>
      </c>
    </row>
    <row r="76" spans="2:3" x14ac:dyDescent="0.2">
      <c r="B76">
        <v>26</v>
      </c>
      <c r="C76" t="s">
        <v>879</v>
      </c>
    </row>
    <row r="77" spans="2:3" x14ac:dyDescent="0.2">
      <c r="B77">
        <v>25</v>
      </c>
      <c r="C77" t="s">
        <v>879</v>
      </c>
    </row>
    <row r="78" spans="2:3" x14ac:dyDescent="0.2">
      <c r="B78">
        <v>24</v>
      </c>
      <c r="C78" t="s">
        <v>879</v>
      </c>
    </row>
    <row r="79" spans="2:3" x14ac:dyDescent="0.2">
      <c r="B79">
        <v>23</v>
      </c>
      <c r="C79" t="s">
        <v>879</v>
      </c>
    </row>
    <row r="80" spans="2:3" x14ac:dyDescent="0.2">
      <c r="B80">
        <v>22</v>
      </c>
      <c r="C80" t="s">
        <v>879</v>
      </c>
    </row>
    <row r="81" spans="2:3" x14ac:dyDescent="0.2">
      <c r="B81">
        <v>21</v>
      </c>
      <c r="C81" t="s">
        <v>879</v>
      </c>
    </row>
    <row r="82" spans="2:3" x14ac:dyDescent="0.2">
      <c r="B82">
        <v>20</v>
      </c>
      <c r="C82" t="s">
        <v>879</v>
      </c>
    </row>
    <row r="83" spans="2:3" x14ac:dyDescent="0.2">
      <c r="B83">
        <v>19</v>
      </c>
      <c r="C83" t="s">
        <v>879</v>
      </c>
    </row>
    <row r="84" spans="2:3" x14ac:dyDescent="0.2">
      <c r="B84">
        <v>18</v>
      </c>
      <c r="C84" t="s">
        <v>879</v>
      </c>
    </row>
    <row r="85" spans="2:3" x14ac:dyDescent="0.2">
      <c r="B85">
        <v>17</v>
      </c>
      <c r="C85" t="s">
        <v>879</v>
      </c>
    </row>
    <row r="86" spans="2:3" x14ac:dyDescent="0.2">
      <c r="B86">
        <v>16</v>
      </c>
      <c r="C86" t="s">
        <v>879</v>
      </c>
    </row>
    <row r="87" spans="2:3" x14ac:dyDescent="0.2">
      <c r="B87">
        <v>15</v>
      </c>
      <c r="C87" t="s">
        <v>879</v>
      </c>
    </row>
    <row r="88" spans="2:3" x14ac:dyDescent="0.2">
      <c r="B88">
        <v>14</v>
      </c>
      <c r="C88" t="s">
        <v>879</v>
      </c>
    </row>
    <row r="89" spans="2:3" x14ac:dyDescent="0.2">
      <c r="B89">
        <v>13</v>
      </c>
      <c r="C89" t="s">
        <v>879</v>
      </c>
    </row>
    <row r="90" spans="2:3" x14ac:dyDescent="0.2">
      <c r="B90">
        <v>12</v>
      </c>
      <c r="C90" t="s">
        <v>879</v>
      </c>
    </row>
    <row r="91" spans="2:3" x14ac:dyDescent="0.2">
      <c r="B91">
        <v>11</v>
      </c>
      <c r="C91" t="s">
        <v>879</v>
      </c>
    </row>
    <row r="92" spans="2:3" x14ac:dyDescent="0.2">
      <c r="B92">
        <v>10</v>
      </c>
      <c r="C92" t="s">
        <v>879</v>
      </c>
    </row>
    <row r="93" spans="2:3" x14ac:dyDescent="0.2">
      <c r="B93">
        <v>9</v>
      </c>
      <c r="C93" t="s">
        <v>879</v>
      </c>
    </row>
    <row r="94" spans="2:3" x14ac:dyDescent="0.2">
      <c r="B94">
        <v>8</v>
      </c>
      <c r="C94" t="s">
        <v>879</v>
      </c>
    </row>
    <row r="95" spans="2:3" x14ac:dyDescent="0.2">
      <c r="B95">
        <v>7</v>
      </c>
      <c r="C95" t="s">
        <v>879</v>
      </c>
    </row>
    <row r="96" spans="2:3" x14ac:dyDescent="0.2">
      <c r="B96">
        <v>6</v>
      </c>
      <c r="C96" t="s">
        <v>879</v>
      </c>
    </row>
    <row r="97" spans="2:3" x14ac:dyDescent="0.2">
      <c r="B97">
        <v>5</v>
      </c>
      <c r="C97" t="s">
        <v>879</v>
      </c>
    </row>
    <row r="98" spans="2:3" x14ac:dyDescent="0.2">
      <c r="B98">
        <v>4</v>
      </c>
      <c r="C98" t="s">
        <v>879</v>
      </c>
    </row>
    <row r="99" spans="2:3" x14ac:dyDescent="0.2">
      <c r="B99">
        <v>3</v>
      </c>
      <c r="C99" t="s">
        <v>879</v>
      </c>
    </row>
    <row r="100" spans="2:3" x14ac:dyDescent="0.2">
      <c r="B100">
        <v>2</v>
      </c>
      <c r="C100" t="s">
        <v>879</v>
      </c>
    </row>
    <row r="101" spans="2:3" x14ac:dyDescent="0.2">
      <c r="B101">
        <v>1</v>
      </c>
      <c r="C101" t="s">
        <v>879</v>
      </c>
    </row>
    <row r="102" spans="2:3" x14ac:dyDescent="0.2">
      <c r="B102">
        <v>0</v>
      </c>
      <c r="C102" t="s">
        <v>879</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Saúde</vt:lpstr>
      <vt:lpstr>Quais pontuam</vt:lpstr>
      <vt:lpstr>Memória de cálculo</vt:lpstr>
      <vt:lpstr>Conceito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Nelson Nei Granato Neto</cp:lastModifiedBy>
  <cp:revision>1</cp:revision>
  <dcterms:created xsi:type="dcterms:W3CDTF">2018-06-07T12:15:56Z</dcterms:created>
  <dcterms:modified xsi:type="dcterms:W3CDTF">2018-06-25T19:36:30Z</dcterms:modified>
  <cp:category/>
  <cp:contentStatus/>
</cp:coreProperties>
</file>